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bookViews>
    <workbookView xWindow="0" yWindow="0" windowWidth="20490" windowHeight="7635" firstSheet="8" activeTab="8"/>
  </bookViews>
  <sheets>
    <sheet name="4月" sheetId="25" state="hidden" r:id="rId1"/>
    <sheet name="5月" sheetId="24" state="hidden" r:id="rId2"/>
    <sheet name="6月" sheetId="23" state="hidden" r:id="rId3"/>
    <sheet name="7月" sheetId="22" state="hidden" r:id="rId4"/>
    <sheet name="8月" sheetId="21" state="hidden" r:id="rId5"/>
    <sheet name="9月" sheetId="20" state="hidden" r:id="rId6"/>
    <sheet name="10月" sheetId="19" state="hidden" r:id="rId7"/>
    <sheet name="11月" sheetId="18" state="hidden" r:id="rId8"/>
    <sheet name="12月" sheetId="14" r:id="rId9"/>
    <sheet name="1月" sheetId="15" state="hidden" r:id="rId10"/>
    <sheet name="2月" sheetId="16" state="hidden" r:id="rId11"/>
    <sheet name="3月" sheetId="17" state="hidden"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20" l="1"/>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M78" i="24" s="1"/>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M14" i="24" s="1"/>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M44" i="18" s="1"/>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02" i="18" l="1"/>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F96" i="17"/>
  <c r="M95" i="17"/>
  <c r="F95" i="17"/>
  <c r="M94" i="17"/>
  <c r="F94" i="17"/>
  <c r="M93" i="17"/>
  <c r="F93" i="17"/>
  <c r="M92" i="17"/>
  <c r="F92" i="17"/>
  <c r="M91" i="17"/>
  <c r="F91" i="17"/>
  <c r="M90" i="17"/>
  <c r="F90" i="17"/>
  <c r="M89" i="17"/>
  <c r="F89" i="17"/>
  <c r="M88" i="17"/>
  <c r="F88" i="17"/>
  <c r="M87"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M17" i="17"/>
  <c r="F17" i="17"/>
  <c r="M16" i="17"/>
  <c r="F16" i="17"/>
  <c r="F15" i="17"/>
  <c r="L14" i="17"/>
  <c r="K14" i="17"/>
  <c r="J14" i="17"/>
  <c r="F14" i="17"/>
  <c r="M13" i="17"/>
  <c r="F13" i="17"/>
  <c r="M12" i="17"/>
  <c r="F12" i="17"/>
  <c r="M11" i="17"/>
  <c r="F11" i="17"/>
  <c r="M10" i="17"/>
  <c r="F10" i="17"/>
  <c r="M9" i="17"/>
  <c r="F9" i="17"/>
  <c r="M8" i="17"/>
  <c r="F8" i="17"/>
  <c r="M7" i="17"/>
  <c r="M14" i="17" s="1"/>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M91"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4" i="16" s="1"/>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44" i="17" l="1"/>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<sst xmlns="http://schemas.openxmlformats.org/spreadsheetml/2006/main" count="2700" uniqueCount="116">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</sst>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2" fillId="0" borderId="0" xfId="0" applyFont="1"/>
    <xf numFmtId="0" fontId="3" fillId="0" borderId="0" xfId="0" applyFont="1"/>
    <xf numFmtId="0" fontId="4" fillId="3" borderId="6" xfId="0" applyFont="1" applyFill="1" applyBorder="1" applyAlignment="1"/>
    <xf numFmtId="0" fontId="4" fillId="3" borderId="7" xfId="0" applyFont="1" applyFill="1" applyBorder="1" applyAlignment="1"/>
    <xf numFmtId="0" fontId="3" fillId="0" borderId="9" xfId="0" applyFont="1" applyBorder="1" applyAlignment="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applyAlignment="1"/>
    <xf numFmtId="176" fontId="3" fillId="0" borderId="1" xfId="0" applyNumberFormat="1" applyFont="1" applyBorder="1"/>
    <xf numFmtId="0" fontId="3" fillId="0" borderId="10" xfId="0" applyFont="1" applyBorder="1" applyAlignment="1"/>
    <xf numFmtId="176" fontId="3" fillId="0" borderId="10" xfId="0" applyNumberFormat="1" applyFont="1" applyBorder="1" applyAlignment="1"/>
    <xf numFmtId="176" fontId="3" fillId="0" borderId="11" xfId="0" applyNumberFormat="1" applyFont="1" applyBorder="1" applyAlignment="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applyAlignment="1"/>
    <xf numFmtId="176" fontId="4" fillId="3" borderId="7" xfId="0" applyNumberFormat="1" applyFont="1" applyFill="1" applyBorder="1" applyAlignment="1"/>
    <xf numFmtId="176" fontId="4" fillId="3" borderId="8" xfId="0" applyNumberFormat="1" applyFont="1" applyFill="1" applyBorder="1" applyAlignment="1"/>
    <xf numFmtId="0" fontId="3" fillId="0" borderId="11" xfId="0" applyFont="1" applyBorder="1" applyAlignment="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Font="1"/>
    <xf numFmtId="0" fontId="0" fillId="0" borderId="0" xfId="0" applyFont="1" applyAlignment="1">
      <alignment horizontal="right"/>
    </xf>
    <xf numFmtId="0" fontId="0" fillId="3" borderId="7" xfId="0" applyFont="1" applyFill="1" applyBorder="1" applyAlignment="1"/>
    <xf numFmtId="0" fontId="0" fillId="3" borderId="8" xfId="0" applyFont="1" applyFill="1" applyBorder="1" applyAlignment="1"/>
    <xf numFmtId="176" fontId="6" fillId="0" borderId="1" xfId="0" applyNumberFormat="1" applyFont="1" applyBorder="1" applyAlignment="1" applyProtection="1">
      <alignment vertical="center"/>
      <protection locked="0"/>
    </xf>
    <xf numFmtId="176" fontId="0" fillId="3" borderId="7" xfId="0" applyNumberFormat="1" applyFont="1" applyFill="1" applyBorder="1" applyAlignment="1"/>
    <xf numFmtId="176" fontId="0" fillId="3" borderId="8" xfId="0" applyNumberFormat="1" applyFont="1" applyFill="1" applyBorder="1" applyAlignment="1"/>
    <xf numFmtId="176" fontId="0" fillId="0" borderId="10" xfId="0" applyNumberFormat="1" applyFont="1" applyBorder="1" applyAlignment="1"/>
    <xf numFmtId="176" fontId="6" fillId="4" borderId="1" xfId="0" applyNumberFormat="1" applyFont="1" applyFill="1" applyBorder="1" applyAlignment="1" applyProtection="1">
      <alignment vertical="center"/>
      <protection locked="0"/>
    </xf>
    <xf numFmtId="0" fontId="0" fillId="0" borderId="10" xfId="0" applyFont="1" applyBorder="1" applyAlignment="1"/>
    <xf numFmtId="0" fontId="0" fillId="0" borderId="11" xfId="0" applyFont="1" applyBorder="1" applyAlignment="1"/>
    <xf numFmtId="176" fontId="0" fillId="0" borderId="0" xfId="0" applyNumberFormat="1" applyFon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176" fontId="3" fillId="0" borderId="0" xfId="0" applyNumberFormat="1" applyFont="1" applyBorder="1" applyAlignment="1"/>
    <xf numFmtId="176" fontId="4" fillId="0" borderId="0" xfId="0" applyNumberFormat="1" applyFont="1" applyFill="1" applyBorder="1" applyAlignment="1">
      <alignment horizontal="center" vertical="center"/>
    </xf>
    <xf numFmtId="176" fontId="3" fillId="0" borderId="0" xfId="0" applyNumberFormat="1" applyFont="1" applyFill="1" applyBorder="1"/>
    <xf numFmtId="0" fontId="0" fillId="0" borderId="0" xfId="0" applyFont="1" applyAlignment="1">
      <alignment vertical="center" wrapText="1"/>
    </xf>
    <xf numFmtId="0" fontId="3" fillId="0" borderId="0" xfId="0" applyFont="1" applyFill="1" applyBorder="1"/>
    <xf numFmtId="0" fontId="3" fillId="0" borderId="0" xfId="0" applyFont="1" applyFill="1" applyBorder="1" applyAlignment="1">
      <alignment horizontal="center" vertical="center"/>
    </xf>
    <xf numFmtId="0" fontId="4" fillId="0" borderId="0" xfId="0" applyFont="1" applyFill="1" applyBorder="1" applyAlignment="1"/>
    <xf numFmtId="0" fontId="3" fillId="0" borderId="0" xfId="0" applyFont="1" applyFill="1" applyBorder="1" applyAlignment="1"/>
    <xf numFmtId="176" fontId="6" fillId="0" borderId="0" xfId="0" applyNumberFormat="1" applyFont="1" applyFill="1" applyBorder="1" applyAlignment="1" applyProtection="1">
      <alignment vertical="center"/>
      <protection locked="0"/>
    </xf>
    <xf numFmtId="176" fontId="3" fillId="0" borderId="0" xfId="0" applyNumberFormat="1" applyFont="1" applyFill="1" applyBorder="1" applyAlignment="1"/>
    <xf numFmtId="176" fontId="0" fillId="0" borderId="0" xfId="0" applyNumberFormat="1" applyFont="1" applyFill="1" applyBorder="1" applyAlignment="1"/>
    <xf numFmtId="176" fontId="4" fillId="0" borderId="0" xfId="0" applyNumberFormat="1" applyFont="1" applyFill="1" applyBorder="1" applyAlignment="1"/>
    <xf numFmtId="0" fontId="4"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xf numFmtId="176" fontId="0" fillId="0" borderId="0" xfId="0" applyNumberFormat="1" applyFont="1" applyFill="1" applyBorder="1"/>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left"/>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0" fillId="0" borderId="0" xfId="0" applyFont="1" applyFill="1" applyBorder="1" applyAlignment="1"/>
    <xf numFmtId="0" fontId="4" fillId="0" borderId="0" xfId="0" applyFont="1" applyFill="1" applyBorder="1" applyAlignment="1"/>
    <xf numFmtId="0" fontId="0"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xf>
    <xf numFmtId="0" fontId="3" fillId="0" borderId="1" xfId="0" applyFont="1" applyBorder="1" applyAlignment="1"/>
    <xf numFmtId="0" fontId="3" fillId="2" borderId="1" xfId="0" applyFont="1" applyFill="1" applyBorder="1" applyAlignment="1">
      <alignment horizontal="center" vertical="center"/>
    </xf>
    <xf numFmtId="0" fontId="3" fillId="2" borderId="1" xfId="0" applyFont="1" applyFill="1" applyBorder="1" applyAlignment="1"/>
    <xf numFmtId="0" fontId="3" fillId="0" borderId="1" xfId="0" applyFont="1" applyBorder="1" applyAlignment="1">
      <alignment horizontal="center" vertical="center"/>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93</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307</v>
      </c>
      <c r="F7" s="8">
        <f t="shared" ref="F7:F39" si="0">D7+E7</f>
        <v>593</v>
      </c>
      <c r="G7" s="9"/>
      <c r="H7" s="10"/>
      <c r="I7" s="11" t="s">
        <v>9</v>
      </c>
      <c r="J7" s="7">
        <v>625</v>
      </c>
      <c r="K7" s="28">
        <v>739</v>
      </c>
      <c r="L7" s="28">
        <v>742</v>
      </c>
      <c r="M7" s="8">
        <f t="shared" ref="M7:M13" si="1">K7+L7</f>
        <v>1481</v>
      </c>
    </row>
    <row r="8" spans="1:13" x14ac:dyDescent="0.15">
      <c r="A8" s="12"/>
      <c r="B8" s="6" t="s">
        <v>10</v>
      </c>
      <c r="C8" s="7">
        <v>376</v>
      </c>
      <c r="D8" s="28">
        <v>313</v>
      </c>
      <c r="E8" s="28">
        <v>340</v>
      </c>
      <c r="F8" s="8">
        <f t="shared" si="0"/>
        <v>653</v>
      </c>
      <c r="G8" s="9"/>
      <c r="H8" s="13"/>
      <c r="I8" s="11" t="s">
        <v>11</v>
      </c>
      <c r="J8" s="7">
        <v>2029</v>
      </c>
      <c r="K8" s="28">
        <v>2265</v>
      </c>
      <c r="L8" s="28">
        <v>2388</v>
      </c>
      <c r="M8" s="8">
        <f t="shared" si="1"/>
        <v>4653</v>
      </c>
    </row>
    <row r="9" spans="1:13" x14ac:dyDescent="0.15">
      <c r="A9" s="12"/>
      <c r="B9" s="6" t="s">
        <v>12</v>
      </c>
      <c r="C9" s="7">
        <v>550</v>
      </c>
      <c r="D9" s="28">
        <v>558</v>
      </c>
      <c r="E9" s="28">
        <v>569</v>
      </c>
      <c r="F9" s="8">
        <f t="shared" si="0"/>
        <v>1127</v>
      </c>
      <c r="G9" s="9"/>
      <c r="H9" s="13"/>
      <c r="I9" s="11" t="s">
        <v>13</v>
      </c>
      <c r="J9" s="7">
        <v>112</v>
      </c>
      <c r="K9" s="28">
        <v>128</v>
      </c>
      <c r="L9" s="28">
        <v>115</v>
      </c>
      <c r="M9" s="8">
        <f t="shared" si="1"/>
        <v>243</v>
      </c>
    </row>
    <row r="10" spans="1:13" x14ac:dyDescent="0.15">
      <c r="A10" s="12"/>
      <c r="B10" s="6" t="s">
        <v>14</v>
      </c>
      <c r="C10" s="7">
        <v>739</v>
      </c>
      <c r="D10" s="28">
        <v>699</v>
      </c>
      <c r="E10" s="28">
        <v>773</v>
      </c>
      <c r="F10" s="8">
        <f t="shared" si="0"/>
        <v>1472</v>
      </c>
      <c r="G10" s="9"/>
      <c r="H10" s="13"/>
      <c r="I10" s="11" t="s">
        <v>15</v>
      </c>
      <c r="J10" s="7">
        <v>240</v>
      </c>
      <c r="K10" s="28">
        <v>288</v>
      </c>
      <c r="L10" s="28">
        <v>265</v>
      </c>
      <c r="M10" s="8">
        <f t="shared" si="1"/>
        <v>553</v>
      </c>
    </row>
    <row r="11" spans="1:13" x14ac:dyDescent="0.15">
      <c r="A11" s="12"/>
      <c r="B11" s="6" t="s">
        <v>16</v>
      </c>
      <c r="C11" s="7">
        <v>697</v>
      </c>
      <c r="D11" s="28">
        <v>603</v>
      </c>
      <c r="E11" s="28">
        <v>630</v>
      </c>
      <c r="F11" s="8">
        <f t="shared" si="0"/>
        <v>1233</v>
      </c>
      <c r="G11" s="9"/>
      <c r="H11" s="13"/>
      <c r="I11" s="11" t="s">
        <v>17</v>
      </c>
      <c r="J11" s="7">
        <v>819</v>
      </c>
      <c r="K11" s="28">
        <v>875</v>
      </c>
      <c r="L11" s="28">
        <v>895</v>
      </c>
      <c r="M11" s="8">
        <f t="shared" si="1"/>
        <v>1770</v>
      </c>
    </row>
    <row r="12" spans="1:13" x14ac:dyDescent="0.15">
      <c r="A12" s="12"/>
      <c r="B12" s="6" t="s">
        <v>18</v>
      </c>
      <c r="C12" s="7">
        <v>668</v>
      </c>
      <c r="D12" s="28">
        <v>603</v>
      </c>
      <c r="E12" s="28">
        <v>629</v>
      </c>
      <c r="F12" s="8">
        <f t="shared" si="0"/>
        <v>1232</v>
      </c>
      <c r="G12" s="9"/>
      <c r="H12" s="13"/>
      <c r="I12" s="11" t="s">
        <v>19</v>
      </c>
      <c r="J12" s="7">
        <v>146</v>
      </c>
      <c r="K12" s="28">
        <v>182</v>
      </c>
      <c r="L12" s="28">
        <v>174</v>
      </c>
      <c r="M12" s="8">
        <f t="shared" si="1"/>
        <v>356</v>
      </c>
    </row>
    <row r="13" spans="1:13" x14ac:dyDescent="0.15">
      <c r="A13" s="12"/>
      <c r="B13" s="6" t="s">
        <v>20</v>
      </c>
      <c r="C13" s="7">
        <v>489</v>
      </c>
      <c r="D13" s="28">
        <v>462</v>
      </c>
      <c r="E13" s="28">
        <v>467</v>
      </c>
      <c r="F13" s="8">
        <f t="shared" si="0"/>
        <v>929</v>
      </c>
      <c r="G13" s="9"/>
      <c r="H13" s="13"/>
      <c r="I13" s="11" t="s">
        <v>21</v>
      </c>
      <c r="J13" s="7">
        <v>0</v>
      </c>
      <c r="K13" s="28">
        <v>0</v>
      </c>
      <c r="L13" s="28">
        <v>0</v>
      </c>
      <c r="M13" s="8">
        <f t="shared" si="1"/>
        <v>0</v>
      </c>
    </row>
    <row r="14" spans="1:13" x14ac:dyDescent="0.15">
      <c r="A14" s="12"/>
      <c r="B14" s="6" t="s">
        <v>22</v>
      </c>
      <c r="C14" s="7">
        <v>454</v>
      </c>
      <c r="D14" s="28">
        <v>394</v>
      </c>
      <c r="E14" s="28">
        <v>380</v>
      </c>
      <c r="F14" s="8">
        <f t="shared" si="0"/>
        <v>774</v>
      </c>
      <c r="G14" s="9"/>
      <c r="H14" s="14"/>
      <c r="I14" s="15" t="s">
        <v>23</v>
      </c>
      <c r="J14" s="16">
        <f>SUM(J7:J13)</f>
        <v>3971</v>
      </c>
      <c r="K14" s="16">
        <f>SUM(K7:K13)</f>
        <v>4477</v>
      </c>
      <c r="L14" s="16">
        <f>SUM(L7:L13)</f>
        <v>4579</v>
      </c>
      <c r="M14" s="16">
        <f>SUM(M7:M13)</f>
        <v>9056</v>
      </c>
    </row>
    <row r="15" spans="1:13" x14ac:dyDescent="0.15">
      <c r="A15" s="12"/>
      <c r="B15" s="6" t="s">
        <v>24</v>
      </c>
      <c r="C15" s="7">
        <v>372</v>
      </c>
      <c r="D15" s="28">
        <v>378</v>
      </c>
      <c r="E15" s="28">
        <v>411</v>
      </c>
      <c r="F15" s="8">
        <f t="shared" si="0"/>
        <v>789</v>
      </c>
      <c r="G15" s="9"/>
      <c r="H15" s="17" t="s">
        <v>25</v>
      </c>
      <c r="I15" s="29"/>
      <c r="J15" s="29"/>
      <c r="K15" s="29"/>
      <c r="L15" s="29"/>
      <c r="M15" s="30"/>
    </row>
    <row r="16" spans="1:13" x14ac:dyDescent="0.15">
      <c r="A16" s="12"/>
      <c r="B16" s="6" t="s">
        <v>26</v>
      </c>
      <c r="C16" s="7">
        <v>608</v>
      </c>
      <c r="D16" s="28">
        <v>602</v>
      </c>
      <c r="E16" s="28">
        <v>605</v>
      </c>
      <c r="F16" s="8">
        <f t="shared" si="0"/>
        <v>1207</v>
      </c>
      <c r="G16" s="9"/>
      <c r="H16" s="10"/>
      <c r="I16" s="11" t="s">
        <v>27</v>
      </c>
      <c r="J16" s="7">
        <v>240</v>
      </c>
      <c r="K16" s="28">
        <v>271</v>
      </c>
      <c r="L16" s="28">
        <v>292</v>
      </c>
      <c r="M16" s="8">
        <f t="shared" ref="M16:M27" si="2">K16+L16</f>
        <v>563</v>
      </c>
    </row>
    <row r="17" spans="1:13" x14ac:dyDescent="0.15">
      <c r="A17" s="12"/>
      <c r="B17" s="6" t="s">
        <v>28</v>
      </c>
      <c r="C17" s="7">
        <v>579</v>
      </c>
      <c r="D17" s="28">
        <v>610</v>
      </c>
      <c r="E17" s="28">
        <v>570</v>
      </c>
      <c r="F17" s="8">
        <f t="shared" si="0"/>
        <v>1180</v>
      </c>
      <c r="G17" s="9"/>
      <c r="H17" s="31"/>
      <c r="I17" s="11" t="s">
        <v>29</v>
      </c>
      <c r="J17" s="7">
        <v>80</v>
      </c>
      <c r="K17" s="28">
        <v>100</v>
      </c>
      <c r="L17" s="28">
        <v>85</v>
      </c>
      <c r="M17" s="8">
        <f t="shared" si="2"/>
        <v>185</v>
      </c>
    </row>
    <row r="18" spans="1:13" x14ac:dyDescent="0.15">
      <c r="A18" s="12"/>
      <c r="B18" s="6" t="s">
        <v>30</v>
      </c>
      <c r="C18" s="7">
        <v>540</v>
      </c>
      <c r="D18" s="28">
        <v>533</v>
      </c>
      <c r="E18" s="28">
        <v>508</v>
      </c>
      <c r="F18" s="8">
        <f t="shared" si="0"/>
        <v>1041</v>
      </c>
      <c r="G18" s="9"/>
      <c r="H18" s="31"/>
      <c r="I18" s="11" t="s">
        <v>31</v>
      </c>
      <c r="J18" s="7">
        <v>279</v>
      </c>
      <c r="K18" s="28">
        <v>342</v>
      </c>
      <c r="L18" s="28">
        <v>347</v>
      </c>
      <c r="M18" s="8">
        <f t="shared" si="2"/>
        <v>689</v>
      </c>
    </row>
    <row r="19" spans="1:13" x14ac:dyDescent="0.15">
      <c r="A19" s="12"/>
      <c r="B19" s="6" t="s">
        <v>32</v>
      </c>
      <c r="C19" s="7">
        <v>631</v>
      </c>
      <c r="D19" s="28">
        <v>672</v>
      </c>
      <c r="E19" s="28">
        <v>676</v>
      </c>
      <c r="F19" s="8">
        <f t="shared" si="0"/>
        <v>1348</v>
      </c>
      <c r="G19" s="9"/>
      <c r="H19" s="31"/>
      <c r="I19" s="11" t="s">
        <v>33</v>
      </c>
      <c r="J19" s="7">
        <v>148</v>
      </c>
      <c r="K19" s="28">
        <v>189</v>
      </c>
      <c r="L19" s="28">
        <v>205</v>
      </c>
      <c r="M19" s="8">
        <f t="shared" si="2"/>
        <v>394</v>
      </c>
    </row>
    <row r="20" spans="1:13" x14ac:dyDescent="0.15">
      <c r="A20" s="12"/>
      <c r="B20" s="6" t="s">
        <v>34</v>
      </c>
      <c r="C20" s="7">
        <v>407</v>
      </c>
      <c r="D20" s="28">
        <v>425</v>
      </c>
      <c r="E20" s="28">
        <v>431</v>
      </c>
      <c r="F20" s="8">
        <f t="shared" si="0"/>
        <v>856</v>
      </c>
      <c r="G20" s="9"/>
      <c r="H20" s="31"/>
      <c r="I20" s="11" t="s">
        <v>35</v>
      </c>
      <c r="J20" s="7">
        <v>332</v>
      </c>
      <c r="K20" s="28">
        <v>431</v>
      </c>
      <c r="L20" s="28">
        <v>394</v>
      </c>
      <c r="M20" s="8">
        <f t="shared" si="2"/>
        <v>825</v>
      </c>
    </row>
    <row r="21" spans="1:13" x14ac:dyDescent="0.15">
      <c r="A21" s="12"/>
      <c r="B21" s="6" t="s">
        <v>36</v>
      </c>
      <c r="C21" s="7">
        <v>477</v>
      </c>
      <c r="D21" s="28">
        <v>511</v>
      </c>
      <c r="E21" s="28">
        <v>503</v>
      </c>
      <c r="F21" s="8">
        <f t="shared" si="0"/>
        <v>1014</v>
      </c>
      <c r="G21" s="9"/>
      <c r="H21" s="31"/>
      <c r="I21" s="11" t="s">
        <v>37</v>
      </c>
      <c r="J21" s="7">
        <v>207</v>
      </c>
      <c r="K21" s="28">
        <v>251</v>
      </c>
      <c r="L21" s="28">
        <v>239</v>
      </c>
      <c r="M21" s="8">
        <f>K21+L21</f>
        <v>490</v>
      </c>
    </row>
    <row r="22" spans="1:13" x14ac:dyDescent="0.15">
      <c r="A22" s="12"/>
      <c r="B22" s="6" t="s">
        <v>38</v>
      </c>
      <c r="C22" s="7">
        <v>315</v>
      </c>
      <c r="D22" s="28">
        <v>324</v>
      </c>
      <c r="E22" s="28">
        <v>320</v>
      </c>
      <c r="F22" s="8">
        <f t="shared" si="0"/>
        <v>644</v>
      </c>
      <c r="G22" s="9"/>
      <c r="H22" s="31"/>
      <c r="I22" s="11" t="s">
        <v>39</v>
      </c>
      <c r="J22" s="7">
        <v>505</v>
      </c>
      <c r="K22" s="28">
        <v>490</v>
      </c>
      <c r="L22" s="28">
        <v>419</v>
      </c>
      <c r="M22" s="8">
        <f t="shared" si="2"/>
        <v>909</v>
      </c>
    </row>
    <row r="23" spans="1:13" x14ac:dyDescent="0.15">
      <c r="A23" s="12"/>
      <c r="B23" s="6" t="s">
        <v>40</v>
      </c>
      <c r="C23" s="7">
        <v>1206</v>
      </c>
      <c r="D23" s="28">
        <v>1262</v>
      </c>
      <c r="E23" s="28">
        <v>1349</v>
      </c>
      <c r="F23" s="8">
        <f t="shared" si="0"/>
        <v>2611</v>
      </c>
      <c r="G23" s="9"/>
      <c r="H23" s="31"/>
      <c r="I23" s="11" t="s">
        <v>41</v>
      </c>
      <c r="J23" s="7">
        <v>913</v>
      </c>
      <c r="K23" s="28">
        <v>1061</v>
      </c>
      <c r="L23" s="28">
        <v>998</v>
      </c>
      <c r="M23" s="8">
        <f t="shared" si="2"/>
        <v>2059</v>
      </c>
    </row>
    <row r="24" spans="1:13" x14ac:dyDescent="0.15">
      <c r="A24" s="12"/>
      <c r="B24" s="6" t="s">
        <v>42</v>
      </c>
      <c r="C24" s="7">
        <v>521</v>
      </c>
      <c r="D24" s="28">
        <v>560</v>
      </c>
      <c r="E24" s="28">
        <v>583</v>
      </c>
      <c r="F24" s="8">
        <f t="shared" si="0"/>
        <v>1143</v>
      </c>
      <c r="G24" s="9"/>
      <c r="H24" s="31"/>
      <c r="I24" s="11" t="s">
        <v>43</v>
      </c>
      <c r="J24" s="7">
        <v>43</v>
      </c>
      <c r="K24" s="28">
        <v>56</v>
      </c>
      <c r="L24" s="28">
        <v>55</v>
      </c>
      <c r="M24" s="8">
        <f t="shared" si="2"/>
        <v>111</v>
      </c>
    </row>
    <row r="25" spans="1:13" x14ac:dyDescent="0.15">
      <c r="A25" s="12"/>
      <c r="B25" s="6" t="s">
        <v>44</v>
      </c>
      <c r="C25" s="7">
        <v>614</v>
      </c>
      <c r="D25" s="28">
        <v>701</v>
      </c>
      <c r="E25" s="28">
        <v>671</v>
      </c>
      <c r="F25" s="8">
        <f t="shared" si="0"/>
        <v>1372</v>
      </c>
      <c r="G25" s="9"/>
      <c r="H25" s="31"/>
      <c r="I25" s="11" t="s">
        <v>45</v>
      </c>
      <c r="J25" s="7">
        <v>693</v>
      </c>
      <c r="K25" s="28">
        <v>573</v>
      </c>
      <c r="L25" s="28">
        <v>545</v>
      </c>
      <c r="M25" s="8">
        <f t="shared" si="2"/>
        <v>1118</v>
      </c>
    </row>
    <row r="26" spans="1:13" x14ac:dyDescent="0.15">
      <c r="A26" s="12"/>
      <c r="B26" s="6" t="s">
        <v>46</v>
      </c>
      <c r="C26" s="7">
        <v>344</v>
      </c>
      <c r="D26" s="28">
        <v>364</v>
      </c>
      <c r="E26" s="28">
        <v>332</v>
      </c>
      <c r="F26" s="8">
        <f t="shared" si="0"/>
        <v>696</v>
      </c>
      <c r="G26" s="9"/>
      <c r="H26" s="31"/>
      <c r="I26" s="11" t="s">
        <v>47</v>
      </c>
      <c r="J26" s="7">
        <v>685</v>
      </c>
      <c r="K26" s="28">
        <v>620</v>
      </c>
      <c r="L26" s="28">
        <v>542</v>
      </c>
      <c r="M26" s="8">
        <f t="shared" si="2"/>
        <v>1162</v>
      </c>
    </row>
    <row r="27" spans="1:13" x14ac:dyDescent="0.15">
      <c r="A27" s="12"/>
      <c r="B27" s="6" t="s">
        <v>48</v>
      </c>
      <c r="C27" s="7">
        <v>687</v>
      </c>
      <c r="D27" s="28">
        <v>805</v>
      </c>
      <c r="E27" s="28">
        <v>773</v>
      </c>
      <c r="F27" s="8">
        <f t="shared" si="0"/>
        <v>1578</v>
      </c>
      <c r="G27" s="9"/>
      <c r="H27" s="31"/>
      <c r="I27" s="11" t="s">
        <v>49</v>
      </c>
      <c r="J27" s="7">
        <v>318</v>
      </c>
      <c r="K27" s="28">
        <v>383</v>
      </c>
      <c r="L27" s="28">
        <v>338</v>
      </c>
      <c r="M27" s="8">
        <f t="shared" si="2"/>
        <v>721</v>
      </c>
    </row>
    <row r="28" spans="1:13" x14ac:dyDescent="0.15">
      <c r="A28" s="12"/>
      <c r="B28" s="6" t="s">
        <v>50</v>
      </c>
      <c r="C28" s="7">
        <v>563</v>
      </c>
      <c r="D28" s="28">
        <v>517</v>
      </c>
      <c r="E28" s="28">
        <v>518</v>
      </c>
      <c r="F28" s="8">
        <f t="shared" si="0"/>
        <v>1035</v>
      </c>
      <c r="G28" s="9"/>
      <c r="H28" s="31"/>
      <c r="I28" s="11" t="s">
        <v>51</v>
      </c>
      <c r="J28" s="7">
        <v>305</v>
      </c>
      <c r="K28" s="28">
        <v>468</v>
      </c>
      <c r="L28" s="28">
        <v>479</v>
      </c>
      <c r="M28" s="8">
        <f>K28+L28</f>
        <v>947</v>
      </c>
    </row>
    <row r="29" spans="1:13" x14ac:dyDescent="0.15">
      <c r="A29" s="12"/>
      <c r="B29" s="6" t="s">
        <v>52</v>
      </c>
      <c r="C29" s="7">
        <v>323</v>
      </c>
      <c r="D29" s="28">
        <v>334</v>
      </c>
      <c r="E29" s="28">
        <v>321</v>
      </c>
      <c r="F29" s="8">
        <f t="shared" si="0"/>
        <v>655</v>
      </c>
      <c r="G29" s="9"/>
      <c r="H29" s="31"/>
      <c r="I29" s="11" t="s">
        <v>53</v>
      </c>
      <c r="J29" s="7">
        <v>139</v>
      </c>
      <c r="K29" s="28">
        <v>234</v>
      </c>
      <c r="L29" s="28">
        <v>241</v>
      </c>
      <c r="M29" s="8">
        <f>K29+L29</f>
        <v>475</v>
      </c>
    </row>
    <row r="30" spans="1:13" x14ac:dyDescent="0.15">
      <c r="A30" s="12"/>
      <c r="B30" s="6" t="s">
        <v>54</v>
      </c>
      <c r="C30" s="7">
        <v>664</v>
      </c>
      <c r="D30" s="28">
        <v>666</v>
      </c>
      <c r="E30" s="28">
        <v>561</v>
      </c>
      <c r="F30" s="8">
        <f>D30+E30</f>
        <v>1227</v>
      </c>
      <c r="G30" s="9"/>
      <c r="H30" s="31"/>
      <c r="I30" s="11" t="s">
        <v>55</v>
      </c>
      <c r="J30" s="7">
        <v>64</v>
      </c>
      <c r="K30" s="28">
        <v>112</v>
      </c>
      <c r="L30" s="28">
        <v>115</v>
      </c>
      <c r="M30" s="8">
        <f>K30+L30</f>
        <v>227</v>
      </c>
    </row>
    <row r="31" spans="1:13" x14ac:dyDescent="0.15">
      <c r="A31" s="12"/>
      <c r="B31" s="6" t="s">
        <v>56</v>
      </c>
      <c r="C31" s="7">
        <v>1022</v>
      </c>
      <c r="D31" s="28">
        <v>972</v>
      </c>
      <c r="E31" s="28">
        <v>1039</v>
      </c>
      <c r="F31" s="8">
        <f t="shared" si="0"/>
        <v>2011</v>
      </c>
      <c r="G31" s="9"/>
      <c r="H31" s="13"/>
      <c r="I31" s="11" t="s">
        <v>107</v>
      </c>
      <c r="J31" s="7">
        <v>137</v>
      </c>
      <c r="K31" s="28">
        <v>151</v>
      </c>
      <c r="L31" s="28">
        <v>171</v>
      </c>
      <c r="M31" s="8">
        <f t="shared" ref="M31:M35" si="3">K31+L31</f>
        <v>322</v>
      </c>
    </row>
    <row r="32" spans="1:13" x14ac:dyDescent="0.15">
      <c r="A32" s="12"/>
      <c r="B32" s="6" t="s">
        <v>57</v>
      </c>
      <c r="C32" s="7">
        <v>510</v>
      </c>
      <c r="D32" s="28">
        <v>486</v>
      </c>
      <c r="E32" s="28">
        <v>465</v>
      </c>
      <c r="F32" s="8">
        <f t="shared" si="0"/>
        <v>951</v>
      </c>
      <c r="G32" s="9"/>
      <c r="H32" s="31"/>
      <c r="I32" s="11" t="s">
        <v>108</v>
      </c>
      <c r="J32" s="7">
        <v>344</v>
      </c>
      <c r="K32" s="28">
        <v>352</v>
      </c>
      <c r="L32" s="28">
        <v>378</v>
      </c>
      <c r="M32" s="8">
        <f t="shared" si="3"/>
        <v>730</v>
      </c>
    </row>
    <row r="33" spans="1:13" x14ac:dyDescent="0.15">
      <c r="A33" s="12"/>
      <c r="B33" s="6" t="s">
        <v>59</v>
      </c>
      <c r="C33" s="7">
        <v>634</v>
      </c>
      <c r="D33" s="28">
        <v>638</v>
      </c>
      <c r="E33" s="28">
        <v>548</v>
      </c>
      <c r="F33" s="8">
        <f t="shared" si="0"/>
        <v>1186</v>
      </c>
      <c r="G33" s="9"/>
      <c r="H33" s="31"/>
      <c r="I33" s="11" t="s">
        <v>109</v>
      </c>
      <c r="J33" s="7">
        <v>390</v>
      </c>
      <c r="K33" s="28">
        <v>444</v>
      </c>
      <c r="L33" s="28">
        <v>466</v>
      </c>
      <c r="M33" s="8">
        <f t="shared" si="3"/>
        <v>910</v>
      </c>
    </row>
    <row r="34" spans="1:13" x14ac:dyDescent="0.15">
      <c r="A34" s="12"/>
      <c r="B34" s="6" t="s">
        <v>61</v>
      </c>
      <c r="C34" s="7">
        <v>402</v>
      </c>
      <c r="D34" s="28">
        <v>381</v>
      </c>
      <c r="E34" s="28">
        <v>389</v>
      </c>
      <c r="F34" s="8">
        <f t="shared" si="0"/>
        <v>770</v>
      </c>
      <c r="G34" s="9"/>
      <c r="H34" s="31"/>
      <c r="I34" s="11" t="s">
        <v>110</v>
      </c>
      <c r="J34" s="7">
        <v>138</v>
      </c>
      <c r="K34" s="28">
        <v>163</v>
      </c>
      <c r="L34" s="28">
        <v>142</v>
      </c>
      <c r="M34" s="8">
        <f t="shared" si="3"/>
        <v>305</v>
      </c>
    </row>
    <row r="35" spans="1:13" x14ac:dyDescent="0.15">
      <c r="A35" s="12"/>
      <c r="B35" s="6" t="s">
        <v>63</v>
      </c>
      <c r="C35" s="7">
        <v>223</v>
      </c>
      <c r="D35" s="28">
        <v>240</v>
      </c>
      <c r="E35" s="28">
        <v>235</v>
      </c>
      <c r="F35" s="8">
        <f t="shared" si="0"/>
        <v>475</v>
      </c>
      <c r="G35" s="9"/>
      <c r="H35" s="31"/>
      <c r="I35" s="11" t="s">
        <v>111</v>
      </c>
      <c r="J35" s="7">
        <v>222</v>
      </c>
      <c r="K35" s="28">
        <v>274</v>
      </c>
      <c r="L35" s="28">
        <v>268</v>
      </c>
      <c r="M35" s="8">
        <f t="shared" si="3"/>
        <v>542</v>
      </c>
    </row>
    <row r="36" spans="1:13" x14ac:dyDescent="0.15">
      <c r="A36" s="12"/>
      <c r="B36" s="6" t="s">
        <v>65</v>
      </c>
      <c r="C36" s="7">
        <v>0</v>
      </c>
      <c r="D36" s="28">
        <v>0</v>
      </c>
      <c r="E36" s="28">
        <v>0</v>
      </c>
      <c r="F36" s="8">
        <f t="shared" si="0"/>
        <v>0</v>
      </c>
      <c r="G36" s="9"/>
      <c r="H36" s="31"/>
      <c r="I36" s="11" t="s">
        <v>112</v>
      </c>
      <c r="J36" s="7">
        <v>179</v>
      </c>
      <c r="K36" s="28">
        <v>254</v>
      </c>
      <c r="L36" s="28">
        <v>224</v>
      </c>
      <c r="M36" s="8">
        <f>K36+L36</f>
        <v>478</v>
      </c>
    </row>
    <row r="37" spans="1:13" x14ac:dyDescent="0.15">
      <c r="A37" s="12"/>
      <c r="B37" s="6" t="s">
        <v>67</v>
      </c>
      <c r="C37" s="7">
        <v>262</v>
      </c>
      <c r="D37" s="28">
        <v>338</v>
      </c>
      <c r="E37" s="28">
        <v>309</v>
      </c>
      <c r="F37" s="8">
        <f t="shared" si="0"/>
        <v>647</v>
      </c>
      <c r="G37" s="9"/>
      <c r="H37" s="31"/>
      <c r="I37" s="11" t="s">
        <v>113</v>
      </c>
      <c r="J37" s="7">
        <v>190</v>
      </c>
      <c r="K37" s="28">
        <v>252</v>
      </c>
      <c r="L37" s="28">
        <v>251</v>
      </c>
      <c r="M37" s="8">
        <f t="shared" ref="M37" si="4">K37+L37</f>
        <v>503</v>
      </c>
    </row>
    <row r="38" spans="1:13" x14ac:dyDescent="0.15">
      <c r="A38" s="12"/>
      <c r="B38" s="6" t="s">
        <v>68</v>
      </c>
      <c r="C38" s="7">
        <v>275</v>
      </c>
      <c r="D38" s="28">
        <v>348</v>
      </c>
      <c r="E38" s="28">
        <v>299</v>
      </c>
      <c r="F38" s="8">
        <f t="shared" si="0"/>
        <v>647</v>
      </c>
      <c r="G38" s="9"/>
      <c r="H38" s="31"/>
      <c r="I38" s="15" t="s">
        <v>23</v>
      </c>
      <c r="J38" s="16">
        <f>SUM(J16:J37)</f>
        <v>6551</v>
      </c>
      <c r="K38" s="16">
        <f>SUM(K16:K37)</f>
        <v>7471</v>
      </c>
      <c r="L38" s="16">
        <f>SUM(L16:L37)</f>
        <v>7194</v>
      </c>
      <c r="M38" s="16">
        <f>SUM(M16:M37)</f>
        <v>14665</v>
      </c>
    </row>
    <row r="39" spans="1:13" x14ac:dyDescent="0.15">
      <c r="A39" s="12"/>
      <c r="B39" s="6" t="s">
        <v>70</v>
      </c>
      <c r="C39" s="7">
        <v>200</v>
      </c>
      <c r="D39" s="28">
        <v>269</v>
      </c>
      <c r="E39" s="28">
        <v>288</v>
      </c>
      <c r="F39" s="8">
        <f t="shared" si="0"/>
        <v>557</v>
      </c>
      <c r="G39" s="9"/>
      <c r="H39" s="17" t="s">
        <v>58</v>
      </c>
      <c r="I39" s="18"/>
      <c r="J39" s="18"/>
      <c r="K39" s="18"/>
      <c r="L39" s="18"/>
      <c r="M39" s="19"/>
    </row>
    <row r="40" spans="1:13" x14ac:dyDescent="0.15">
      <c r="A40" s="20"/>
      <c r="B40" s="21" t="s">
        <v>23</v>
      </c>
      <c r="C40" s="16">
        <f>SUM(C7:C39)</f>
        <v>16649</v>
      </c>
      <c r="D40" s="16">
        <f>SUM(D7:D39)</f>
        <v>16854</v>
      </c>
      <c r="E40" s="16">
        <f>SUM(E7:E39)</f>
        <v>16799</v>
      </c>
      <c r="F40" s="16">
        <f>SUM(F7:F39)</f>
        <v>33653</v>
      </c>
      <c r="G40" s="9"/>
      <c r="H40" s="10"/>
      <c r="I40" s="11" t="s">
        <v>60</v>
      </c>
      <c r="J40" s="32">
        <v>495</v>
      </c>
      <c r="K40" s="28">
        <v>494</v>
      </c>
      <c r="L40" s="28">
        <v>557</v>
      </c>
      <c r="M40" s="8">
        <f>K40+L40</f>
        <v>1051</v>
      </c>
    </row>
    <row r="41" spans="1:13" x14ac:dyDescent="0.15">
      <c r="A41" s="3" t="s">
        <v>73</v>
      </c>
      <c r="B41" s="26"/>
      <c r="C41" s="29"/>
      <c r="D41" s="29"/>
      <c r="E41" s="29"/>
      <c r="F41" s="30"/>
      <c r="G41" s="9"/>
      <c r="H41" s="13"/>
      <c r="I41" s="11" t="s">
        <v>62</v>
      </c>
      <c r="J41" s="32">
        <v>372</v>
      </c>
      <c r="K41" s="28">
        <v>379</v>
      </c>
      <c r="L41" s="28">
        <v>389</v>
      </c>
      <c r="M41" s="8">
        <f>K41+L41</f>
        <v>768</v>
      </c>
    </row>
    <row r="42" spans="1:13" x14ac:dyDescent="0.15">
      <c r="A42" s="5"/>
      <c r="B42" s="6" t="s">
        <v>75</v>
      </c>
      <c r="C42" s="7">
        <v>2036</v>
      </c>
      <c r="D42" s="28">
        <v>2123</v>
      </c>
      <c r="E42" s="28">
        <v>2123</v>
      </c>
      <c r="F42" s="8">
        <f>D42+E42</f>
        <v>4246</v>
      </c>
      <c r="G42" s="9"/>
      <c r="H42" s="13"/>
      <c r="I42" s="11" t="s">
        <v>64</v>
      </c>
      <c r="J42" s="32">
        <v>424</v>
      </c>
      <c r="K42" s="28">
        <v>443</v>
      </c>
      <c r="L42" s="28">
        <v>473</v>
      </c>
      <c r="M42" s="8">
        <f>K42+L42</f>
        <v>916</v>
      </c>
    </row>
    <row r="43" spans="1:13" x14ac:dyDescent="0.15">
      <c r="A43" s="12"/>
      <c r="B43" s="6" t="s">
        <v>77</v>
      </c>
      <c r="C43" s="7">
        <v>670</v>
      </c>
      <c r="D43" s="28">
        <v>745</v>
      </c>
      <c r="E43" s="28">
        <v>754</v>
      </c>
      <c r="F43" s="8">
        <f>D43+E43</f>
        <v>1499</v>
      </c>
      <c r="G43" s="9"/>
      <c r="H43" s="13"/>
      <c r="I43" s="11" t="s">
        <v>66</v>
      </c>
      <c r="J43" s="32">
        <v>773</v>
      </c>
      <c r="K43" s="28">
        <v>794</v>
      </c>
      <c r="L43" s="28">
        <v>825</v>
      </c>
      <c r="M43" s="8">
        <f>K43+L43</f>
        <v>1619</v>
      </c>
    </row>
    <row r="44" spans="1:13" x14ac:dyDescent="0.15">
      <c r="A44" s="12"/>
      <c r="B44" s="6" t="s">
        <v>79</v>
      </c>
      <c r="C44" s="7">
        <v>656</v>
      </c>
      <c r="D44" s="28">
        <v>703</v>
      </c>
      <c r="E44" s="28">
        <v>664</v>
      </c>
      <c r="F44" s="8">
        <f>D44+E44</f>
        <v>1367</v>
      </c>
      <c r="G44" s="9"/>
      <c r="H44" s="14"/>
      <c r="I44" s="15" t="s">
        <v>23</v>
      </c>
      <c r="J44" s="16">
        <f>SUM(J40:J43)</f>
        <v>2064</v>
      </c>
      <c r="K44" s="16">
        <f>SUM(K40:K43)</f>
        <v>2110</v>
      </c>
      <c r="L44" s="16">
        <f>SUM(L40:L43)</f>
        <v>2244</v>
      </c>
      <c r="M44" s="16">
        <f>SUM(M40:M43)</f>
        <v>4354</v>
      </c>
    </row>
    <row r="45" spans="1:13" x14ac:dyDescent="0.15">
      <c r="A45" s="12"/>
      <c r="B45" s="6" t="s">
        <v>81</v>
      </c>
      <c r="C45" s="7">
        <v>728</v>
      </c>
      <c r="D45" s="28">
        <v>778</v>
      </c>
      <c r="E45" s="28">
        <v>781</v>
      </c>
      <c r="F45" s="8">
        <f>D45+E45</f>
        <v>1559</v>
      </c>
      <c r="G45" s="9"/>
      <c r="H45" s="17" t="s">
        <v>69</v>
      </c>
      <c r="I45" s="18"/>
      <c r="J45" s="18"/>
      <c r="K45" s="18"/>
      <c r="L45" s="18"/>
      <c r="M45" s="19"/>
    </row>
    <row r="46" spans="1:13" x14ac:dyDescent="0.15">
      <c r="A46" s="20"/>
      <c r="B46" s="21" t="s">
        <v>23</v>
      </c>
      <c r="C46" s="16">
        <f>SUM(C42:C45)</f>
        <v>4090</v>
      </c>
      <c r="D46" s="16">
        <f>SUM(D42:D45)</f>
        <v>4349</v>
      </c>
      <c r="E46" s="16">
        <f>SUM(E42:E45)</f>
        <v>4322</v>
      </c>
      <c r="F46" s="16">
        <f>SUM(F42:F45)</f>
        <v>8671</v>
      </c>
      <c r="G46" s="9"/>
      <c r="H46" s="13"/>
      <c r="I46" s="11" t="s">
        <v>71</v>
      </c>
      <c r="J46" s="7">
        <v>609</v>
      </c>
      <c r="K46" s="28">
        <v>659</v>
      </c>
      <c r="L46" s="28">
        <v>648</v>
      </c>
      <c r="M46" s="8">
        <f>K46+L46</f>
        <v>1307</v>
      </c>
    </row>
    <row r="47" spans="1:13" x14ac:dyDescent="0.15">
      <c r="A47" s="3" t="s">
        <v>84</v>
      </c>
      <c r="B47" s="26"/>
      <c r="C47" s="29"/>
      <c r="D47" s="29"/>
      <c r="E47" s="29"/>
      <c r="F47" s="30"/>
      <c r="G47" s="9"/>
      <c r="H47" s="13"/>
      <c r="I47" s="11" t="s">
        <v>72</v>
      </c>
      <c r="J47" s="7">
        <v>643</v>
      </c>
      <c r="K47" s="28">
        <v>639</v>
      </c>
      <c r="L47" s="28">
        <v>615</v>
      </c>
      <c r="M47" s="8">
        <f>K47+L47</f>
        <v>1254</v>
      </c>
    </row>
    <row r="48" spans="1:13" x14ac:dyDescent="0.15">
      <c r="A48" s="5"/>
      <c r="B48" s="6" t="s">
        <v>86</v>
      </c>
      <c r="C48" s="7">
        <v>1193</v>
      </c>
      <c r="D48" s="28">
        <v>1187</v>
      </c>
      <c r="E48" s="28">
        <v>1191</v>
      </c>
      <c r="F48" s="8">
        <f>D48+E48</f>
        <v>2378</v>
      </c>
      <c r="G48" s="9"/>
      <c r="H48" s="13"/>
      <c r="I48" s="11" t="s">
        <v>74</v>
      </c>
      <c r="J48" s="7">
        <v>850</v>
      </c>
      <c r="K48" s="28">
        <v>761</v>
      </c>
      <c r="L48" s="28">
        <v>775</v>
      </c>
      <c r="M48" s="8">
        <f>K48+L48</f>
        <v>1536</v>
      </c>
    </row>
    <row r="49" spans="1:13" x14ac:dyDescent="0.15">
      <c r="A49" s="33"/>
      <c r="B49" s="6" t="s">
        <v>88</v>
      </c>
      <c r="C49" s="7">
        <v>292</v>
      </c>
      <c r="D49" s="28">
        <v>317</v>
      </c>
      <c r="E49" s="28">
        <v>313</v>
      </c>
      <c r="F49" s="8">
        <f>D49+E49</f>
        <v>630</v>
      </c>
      <c r="G49" s="9"/>
      <c r="H49" s="13"/>
      <c r="I49" s="11" t="s">
        <v>76</v>
      </c>
      <c r="J49" s="7">
        <v>851</v>
      </c>
      <c r="K49" s="28">
        <v>1016</v>
      </c>
      <c r="L49" s="28">
        <v>1013</v>
      </c>
      <c r="M49" s="8">
        <f t="shared" ref="M49:M58" si="5">K49+L49</f>
        <v>2029</v>
      </c>
    </row>
    <row r="50" spans="1:13" x14ac:dyDescent="0.15">
      <c r="A50" s="34"/>
      <c r="B50" s="21" t="s">
        <v>23</v>
      </c>
      <c r="C50" s="16">
        <f>SUM(C48:C49)</f>
        <v>1485</v>
      </c>
      <c r="D50" s="16">
        <f>SUM(D48:D49)</f>
        <v>1504</v>
      </c>
      <c r="E50" s="16">
        <f>SUM(E48:E49)</f>
        <v>1504</v>
      </c>
      <c r="F50" s="16">
        <f>SUM(F48:F49)</f>
        <v>3008</v>
      </c>
      <c r="G50" s="9"/>
      <c r="H50" s="13"/>
      <c r="I50" s="11" t="s">
        <v>78</v>
      </c>
      <c r="J50" s="7">
        <v>265</v>
      </c>
      <c r="K50" s="28">
        <v>315</v>
      </c>
      <c r="L50" s="28">
        <v>323</v>
      </c>
      <c r="M50" s="8">
        <f t="shared" si="5"/>
        <v>638</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60</v>
      </c>
      <c r="K52" s="28">
        <v>65</v>
      </c>
      <c r="L52" s="28">
        <v>57</v>
      </c>
      <c r="M52" s="8">
        <f t="shared" si="5"/>
        <v>122</v>
      </c>
    </row>
    <row r="53" spans="1:13" x14ac:dyDescent="0.15">
      <c r="B53" s="70" t="s">
        <v>97</v>
      </c>
      <c r="C53" s="70"/>
      <c r="D53" s="70"/>
      <c r="E53" s="70"/>
      <c r="F53" s="70"/>
      <c r="G53" s="9"/>
      <c r="H53" s="13"/>
      <c r="I53" s="11" t="s">
        <v>83</v>
      </c>
      <c r="J53" s="7">
        <v>196</v>
      </c>
      <c r="K53" s="28">
        <v>207</v>
      </c>
      <c r="L53" s="28">
        <v>224</v>
      </c>
      <c r="M53" s="8">
        <f t="shared" si="5"/>
        <v>431</v>
      </c>
    </row>
    <row r="54" spans="1:13" x14ac:dyDescent="0.15">
      <c r="B54" s="70"/>
      <c r="C54" s="70"/>
      <c r="D54" s="70"/>
      <c r="E54" s="70"/>
      <c r="F54" s="70"/>
      <c r="G54" s="9"/>
      <c r="H54" s="13"/>
      <c r="I54" s="11" t="s">
        <v>85</v>
      </c>
      <c r="J54" s="7">
        <v>378</v>
      </c>
      <c r="K54" s="28">
        <v>433</v>
      </c>
      <c r="L54" s="28">
        <v>458</v>
      </c>
      <c r="M54" s="8">
        <f t="shared" si="5"/>
        <v>891</v>
      </c>
    </row>
    <row r="55" spans="1:13" x14ac:dyDescent="0.15">
      <c r="B55" s="70"/>
      <c r="C55" s="70"/>
      <c r="D55" s="70"/>
      <c r="E55" s="70"/>
      <c r="F55" s="70"/>
      <c r="G55" s="9"/>
      <c r="H55" s="13"/>
      <c r="I55" s="11" t="s">
        <v>87</v>
      </c>
      <c r="J55" s="7">
        <v>552</v>
      </c>
      <c r="K55" s="28">
        <v>646</v>
      </c>
      <c r="L55" s="28">
        <v>661</v>
      </c>
      <c r="M55" s="8">
        <f t="shared" si="5"/>
        <v>1307</v>
      </c>
    </row>
    <row r="56" spans="1:13" x14ac:dyDescent="0.15">
      <c r="B56" s="70"/>
      <c r="C56" s="70"/>
      <c r="D56" s="70"/>
      <c r="E56" s="70"/>
      <c r="F56" s="70"/>
      <c r="G56" s="9"/>
      <c r="H56" s="13"/>
      <c r="I56" s="11" t="s">
        <v>89</v>
      </c>
      <c r="J56" s="7">
        <v>439</v>
      </c>
      <c r="K56" s="28">
        <v>436</v>
      </c>
      <c r="L56" s="28">
        <v>464</v>
      </c>
      <c r="M56" s="8">
        <f t="shared" si="5"/>
        <v>900</v>
      </c>
    </row>
    <row r="57" spans="1:13" x14ac:dyDescent="0.15">
      <c r="B57" s="70"/>
      <c r="C57" s="70"/>
      <c r="D57" s="70"/>
      <c r="E57" s="70"/>
      <c r="F57" s="70"/>
      <c r="G57" s="9"/>
      <c r="H57" s="13"/>
      <c r="I57" s="11" t="s">
        <v>90</v>
      </c>
      <c r="J57" s="7">
        <v>652</v>
      </c>
      <c r="K57" s="28">
        <v>689</v>
      </c>
      <c r="L57" s="28">
        <v>663</v>
      </c>
      <c r="M57" s="8">
        <f t="shared" si="5"/>
        <v>1352</v>
      </c>
    </row>
    <row r="58" spans="1:13" x14ac:dyDescent="0.15">
      <c r="B58" s="70"/>
      <c r="C58" s="70"/>
      <c r="D58" s="70"/>
      <c r="E58" s="70"/>
      <c r="F58" s="70"/>
      <c r="G58" s="9"/>
      <c r="H58" s="13"/>
      <c r="I58" s="11" t="s">
        <v>91</v>
      </c>
      <c r="J58" s="7">
        <v>688</v>
      </c>
      <c r="K58" s="28">
        <v>841</v>
      </c>
      <c r="L58" s="28">
        <v>881</v>
      </c>
      <c r="M58" s="8">
        <f t="shared" si="5"/>
        <v>1722</v>
      </c>
    </row>
    <row r="59" spans="1:13" x14ac:dyDescent="0.15">
      <c r="B59" s="70"/>
      <c r="C59" s="70"/>
      <c r="D59" s="70"/>
      <c r="E59" s="70"/>
      <c r="F59" s="70"/>
      <c r="G59" s="9"/>
      <c r="H59" s="14"/>
      <c r="I59" s="15" t="s">
        <v>23</v>
      </c>
      <c r="J59" s="16">
        <f>SUM(J46:J58)</f>
        <v>6230</v>
      </c>
      <c r="K59" s="16">
        <f t="shared" ref="K59:M59" si="6">SUM(K46:K58)</f>
        <v>6770</v>
      </c>
      <c r="L59" s="16">
        <f t="shared" si="6"/>
        <v>6841</v>
      </c>
      <c r="M59" s="16">
        <f t="shared" si="6"/>
        <v>13611</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41040</v>
      </c>
      <c r="K62" s="23">
        <f>D40+D46+D50+K14+K38+K44+K59</f>
        <v>43535</v>
      </c>
      <c r="L62" s="23">
        <f>E40+E46+E50+L14+L38+L44+L59</f>
        <v>43483</v>
      </c>
      <c r="M62" s="23">
        <f>F40+F46+F50+M14+M38+M44+M59</f>
        <v>87018</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年4月1日現在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8</v>
      </c>
      <c r="E71" s="28">
        <v>1</v>
      </c>
      <c r="F71" s="8">
        <f t="shared" ref="F71:F103" si="7">D71+E71</f>
        <v>9</v>
      </c>
      <c r="G71" s="9"/>
      <c r="H71" s="10"/>
      <c r="I71" s="11" t="s">
        <v>9</v>
      </c>
      <c r="J71" s="7">
        <v>35</v>
      </c>
      <c r="K71" s="28">
        <v>32</v>
      </c>
      <c r="L71" s="28">
        <v>5</v>
      </c>
      <c r="M71" s="8">
        <f t="shared" ref="M71:M77" si="8">K71+L71</f>
        <v>37</v>
      </c>
    </row>
    <row r="72" spans="1:13" x14ac:dyDescent="0.15">
      <c r="A72" s="12"/>
      <c r="B72" s="6" t="s">
        <v>10</v>
      </c>
      <c r="C72" s="7">
        <v>78</v>
      </c>
      <c r="D72" s="28">
        <v>54</v>
      </c>
      <c r="E72" s="28">
        <v>48</v>
      </c>
      <c r="F72" s="8">
        <f t="shared" si="7"/>
        <v>102</v>
      </c>
      <c r="G72" s="9"/>
      <c r="H72" s="13"/>
      <c r="I72" s="11" t="s">
        <v>11</v>
      </c>
      <c r="J72" s="7">
        <v>97</v>
      </c>
      <c r="K72" s="28">
        <v>85</v>
      </c>
      <c r="L72" s="28">
        <v>49</v>
      </c>
      <c r="M72" s="8">
        <f t="shared" si="8"/>
        <v>134</v>
      </c>
    </row>
    <row r="73" spans="1:13" x14ac:dyDescent="0.15">
      <c r="A73" s="12"/>
      <c r="B73" s="6" t="s">
        <v>12</v>
      </c>
      <c r="C73" s="7">
        <v>41</v>
      </c>
      <c r="D73" s="28">
        <v>24</v>
      </c>
      <c r="E73" s="28">
        <v>26</v>
      </c>
      <c r="F73" s="8">
        <f t="shared" si="7"/>
        <v>50</v>
      </c>
      <c r="G73" s="9"/>
      <c r="H73" s="13"/>
      <c r="I73" s="11" t="s">
        <v>13</v>
      </c>
      <c r="J73" s="7">
        <v>2</v>
      </c>
      <c r="K73" s="28">
        <v>2</v>
      </c>
      <c r="L73" s="28">
        <v>0</v>
      </c>
      <c r="M73" s="8">
        <f t="shared" si="8"/>
        <v>2</v>
      </c>
    </row>
    <row r="74" spans="1:13" x14ac:dyDescent="0.15">
      <c r="A74" s="12"/>
      <c r="B74" s="6" t="s">
        <v>14</v>
      </c>
      <c r="C74" s="7">
        <v>87</v>
      </c>
      <c r="D74" s="28">
        <v>59</v>
      </c>
      <c r="E74" s="28">
        <v>42</v>
      </c>
      <c r="F74" s="8">
        <f t="shared" si="7"/>
        <v>101</v>
      </c>
      <c r="G74" s="9"/>
      <c r="H74" s="13"/>
      <c r="I74" s="11" t="s">
        <v>15</v>
      </c>
      <c r="J74" s="7">
        <v>11</v>
      </c>
      <c r="K74" s="28">
        <v>6</v>
      </c>
      <c r="L74" s="28">
        <v>5</v>
      </c>
      <c r="M74" s="8">
        <f t="shared" si="8"/>
        <v>11</v>
      </c>
    </row>
    <row r="75" spans="1:13" x14ac:dyDescent="0.15">
      <c r="A75" s="12"/>
      <c r="B75" s="6" t="s">
        <v>16</v>
      </c>
      <c r="C75" s="7">
        <v>74</v>
      </c>
      <c r="D75" s="28">
        <v>40</v>
      </c>
      <c r="E75" s="28">
        <v>42</v>
      </c>
      <c r="F75" s="8">
        <f t="shared" si="7"/>
        <v>82</v>
      </c>
      <c r="G75" s="9"/>
      <c r="H75" s="13"/>
      <c r="I75" s="11" t="s">
        <v>17</v>
      </c>
      <c r="J75" s="7">
        <v>133</v>
      </c>
      <c r="K75" s="28">
        <v>67</v>
      </c>
      <c r="L75" s="28">
        <v>69</v>
      </c>
      <c r="M75" s="8">
        <f t="shared" si="8"/>
        <v>136</v>
      </c>
    </row>
    <row r="76" spans="1:13" x14ac:dyDescent="0.15">
      <c r="A76" s="12"/>
      <c r="B76" s="6" t="s">
        <v>18</v>
      </c>
      <c r="C76" s="7">
        <v>115</v>
      </c>
      <c r="D76" s="28">
        <v>56</v>
      </c>
      <c r="E76" s="28">
        <v>86</v>
      </c>
      <c r="F76" s="8">
        <f t="shared" si="7"/>
        <v>142</v>
      </c>
      <c r="G76" s="9"/>
      <c r="H76" s="13"/>
      <c r="I76" s="11" t="s">
        <v>19</v>
      </c>
      <c r="J76" s="7">
        <v>13</v>
      </c>
      <c r="K76" s="28">
        <v>14</v>
      </c>
      <c r="L76" s="28">
        <v>4</v>
      </c>
      <c r="M76" s="8">
        <f t="shared" si="8"/>
        <v>18</v>
      </c>
    </row>
    <row r="77" spans="1:13" x14ac:dyDescent="0.15">
      <c r="A77" s="12"/>
      <c r="B77" s="6" t="s">
        <v>20</v>
      </c>
      <c r="C77" s="7">
        <v>33</v>
      </c>
      <c r="D77" s="28">
        <v>13</v>
      </c>
      <c r="E77" s="28">
        <v>23</v>
      </c>
      <c r="F77" s="8">
        <f t="shared" si="7"/>
        <v>36</v>
      </c>
      <c r="G77" s="9"/>
      <c r="H77" s="13"/>
      <c r="I77" s="11" t="s">
        <v>21</v>
      </c>
      <c r="J77" s="7">
        <v>0</v>
      </c>
      <c r="K77" s="28">
        <v>0</v>
      </c>
      <c r="L77" s="28">
        <v>0</v>
      </c>
      <c r="M77" s="8">
        <f t="shared" si="8"/>
        <v>0</v>
      </c>
    </row>
    <row r="78" spans="1:13" x14ac:dyDescent="0.15">
      <c r="A78" s="12"/>
      <c r="B78" s="6" t="s">
        <v>22</v>
      </c>
      <c r="C78" s="7">
        <v>66</v>
      </c>
      <c r="D78" s="28">
        <v>47</v>
      </c>
      <c r="E78" s="28">
        <v>27</v>
      </c>
      <c r="F78" s="8">
        <f t="shared" si="7"/>
        <v>74</v>
      </c>
      <c r="G78" s="9"/>
      <c r="H78" s="14"/>
      <c r="I78" s="15" t="s">
        <v>23</v>
      </c>
      <c r="J78" s="16">
        <f>SUM(J71:J77)</f>
        <v>291</v>
      </c>
      <c r="K78" s="16">
        <f>SUM(K71:K77)</f>
        <v>206</v>
      </c>
      <c r="L78" s="16">
        <f>SUM(L71:L77)</f>
        <v>132</v>
      </c>
      <c r="M78" s="16">
        <f>SUM(M71:M77)</f>
        <v>338</v>
      </c>
    </row>
    <row r="79" spans="1:13" x14ac:dyDescent="0.15">
      <c r="A79" s="12"/>
      <c r="B79" s="6" t="s">
        <v>24</v>
      </c>
      <c r="C79" s="7">
        <v>44</v>
      </c>
      <c r="D79" s="28">
        <v>32</v>
      </c>
      <c r="E79" s="28">
        <v>32</v>
      </c>
      <c r="F79" s="8">
        <f t="shared" si="7"/>
        <v>64</v>
      </c>
      <c r="G79" s="9"/>
      <c r="H79" s="17" t="s">
        <v>25</v>
      </c>
      <c r="I79" s="29"/>
      <c r="J79" s="29"/>
      <c r="K79" s="29"/>
      <c r="L79" s="29"/>
      <c r="M79" s="30"/>
    </row>
    <row r="80" spans="1:13" x14ac:dyDescent="0.15">
      <c r="A80" s="12"/>
      <c r="B80" s="6" t="s">
        <v>26</v>
      </c>
      <c r="C80" s="7">
        <v>61</v>
      </c>
      <c r="D80" s="28">
        <v>32</v>
      </c>
      <c r="E80" s="28">
        <v>53</v>
      </c>
      <c r="F80" s="8">
        <f t="shared" si="7"/>
        <v>85</v>
      </c>
      <c r="G80" s="9"/>
      <c r="H80" s="10"/>
      <c r="I80" s="11" t="s">
        <v>27</v>
      </c>
      <c r="J80" s="7">
        <v>4</v>
      </c>
      <c r="K80" s="28">
        <v>3</v>
      </c>
      <c r="L80" s="28">
        <v>1</v>
      </c>
      <c r="M80" s="8">
        <f t="shared" ref="M80:M84" si="9">K80+L80</f>
        <v>4</v>
      </c>
    </row>
    <row r="81" spans="1:13" x14ac:dyDescent="0.15">
      <c r="A81" s="12"/>
      <c r="B81" s="6" t="s">
        <v>28</v>
      </c>
      <c r="C81" s="7">
        <v>42</v>
      </c>
      <c r="D81" s="28">
        <v>32</v>
      </c>
      <c r="E81" s="28">
        <v>28</v>
      </c>
      <c r="F81" s="8">
        <f t="shared" si="7"/>
        <v>60</v>
      </c>
      <c r="G81" s="9"/>
      <c r="H81" s="31"/>
      <c r="I81" s="11" t="s">
        <v>29</v>
      </c>
      <c r="J81" s="7">
        <v>0</v>
      </c>
      <c r="K81" s="28">
        <v>0</v>
      </c>
      <c r="L81" s="28">
        <v>0</v>
      </c>
      <c r="M81" s="8">
        <f t="shared" si="9"/>
        <v>0</v>
      </c>
    </row>
    <row r="82" spans="1:13" x14ac:dyDescent="0.15">
      <c r="A82" s="12"/>
      <c r="B82" s="6" t="s">
        <v>30</v>
      </c>
      <c r="C82" s="7">
        <v>36</v>
      </c>
      <c r="D82" s="28">
        <v>22</v>
      </c>
      <c r="E82" s="28">
        <v>23</v>
      </c>
      <c r="F82" s="8">
        <f t="shared" si="7"/>
        <v>45</v>
      </c>
      <c r="G82" s="9"/>
      <c r="H82" s="31"/>
      <c r="I82" s="11" t="s">
        <v>31</v>
      </c>
      <c r="J82" s="7">
        <v>4</v>
      </c>
      <c r="K82" s="28">
        <v>4</v>
      </c>
      <c r="L82" s="28">
        <v>0</v>
      </c>
      <c r="M82" s="8">
        <f t="shared" si="9"/>
        <v>4</v>
      </c>
    </row>
    <row r="83" spans="1:13" x14ac:dyDescent="0.15">
      <c r="A83" s="12"/>
      <c r="B83" s="6" t="s">
        <v>32</v>
      </c>
      <c r="C83" s="7">
        <v>63</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43</v>
      </c>
      <c r="D85" s="28">
        <v>40</v>
      </c>
      <c r="E85" s="28">
        <v>18</v>
      </c>
      <c r="F85" s="8">
        <f t="shared" si="7"/>
        <v>58</v>
      </c>
      <c r="G85" s="9"/>
      <c r="H85" s="31"/>
      <c r="I85" s="11" t="s">
        <v>37</v>
      </c>
      <c r="J85" s="7">
        <v>2</v>
      </c>
      <c r="K85" s="28">
        <v>0</v>
      </c>
      <c r="L85" s="28">
        <v>2</v>
      </c>
      <c r="M85" s="8">
        <f>K85+L85</f>
        <v>2</v>
      </c>
    </row>
    <row r="86" spans="1:13" x14ac:dyDescent="0.15">
      <c r="A86" s="12"/>
      <c r="B86" s="6" t="s">
        <v>38</v>
      </c>
      <c r="C86" s="7">
        <v>48</v>
      </c>
      <c r="D86" s="28">
        <v>37</v>
      </c>
      <c r="E86" s="28">
        <v>23</v>
      </c>
      <c r="F86" s="8">
        <f t="shared" si="7"/>
        <v>60</v>
      </c>
      <c r="G86" s="9"/>
      <c r="H86" s="31"/>
      <c r="I86" s="11" t="s">
        <v>39</v>
      </c>
      <c r="J86" s="7">
        <v>13</v>
      </c>
      <c r="K86" s="28">
        <v>8</v>
      </c>
      <c r="L86" s="28">
        <v>5</v>
      </c>
      <c r="M86" s="8">
        <f t="shared" ref="M86:M91" si="10">K86+L86</f>
        <v>13</v>
      </c>
    </row>
    <row r="87" spans="1:13" x14ac:dyDescent="0.15">
      <c r="A87" s="12"/>
      <c r="B87" s="6" t="s">
        <v>40</v>
      </c>
      <c r="C87" s="7">
        <v>51</v>
      </c>
      <c r="D87" s="28">
        <v>49</v>
      </c>
      <c r="E87" s="28">
        <v>36</v>
      </c>
      <c r="F87" s="8">
        <f t="shared" si="7"/>
        <v>85</v>
      </c>
      <c r="G87" s="9"/>
      <c r="H87" s="31"/>
      <c r="I87" s="11" t="s">
        <v>41</v>
      </c>
      <c r="J87" s="7">
        <v>38</v>
      </c>
      <c r="K87" s="28">
        <v>22</v>
      </c>
      <c r="L87" s="28">
        <v>19</v>
      </c>
      <c r="M87" s="8">
        <f t="shared" si="10"/>
        <v>41</v>
      </c>
    </row>
    <row r="88" spans="1:13" x14ac:dyDescent="0.15">
      <c r="A88" s="12"/>
      <c r="B88" s="6" t="s">
        <v>42</v>
      </c>
      <c r="C88" s="7">
        <v>35</v>
      </c>
      <c r="D88" s="28">
        <v>19</v>
      </c>
      <c r="E88" s="28">
        <v>33</v>
      </c>
      <c r="F88" s="8">
        <f t="shared" si="7"/>
        <v>52</v>
      </c>
      <c r="G88" s="9"/>
      <c r="H88" s="31"/>
      <c r="I88" s="11" t="s">
        <v>43</v>
      </c>
      <c r="J88" s="7">
        <v>0</v>
      </c>
      <c r="K88" s="28">
        <v>0</v>
      </c>
      <c r="L88" s="28">
        <v>0</v>
      </c>
      <c r="M88" s="8">
        <f t="shared" si="10"/>
        <v>0</v>
      </c>
    </row>
    <row r="89" spans="1:13" x14ac:dyDescent="0.15">
      <c r="A89" s="12"/>
      <c r="B89" s="6" t="s">
        <v>44</v>
      </c>
      <c r="C89" s="7">
        <v>41</v>
      </c>
      <c r="D89" s="28">
        <v>27</v>
      </c>
      <c r="E89" s="28">
        <v>28</v>
      </c>
      <c r="F89" s="8">
        <f t="shared" si="7"/>
        <v>55</v>
      </c>
      <c r="G89" s="9"/>
      <c r="H89" s="31"/>
      <c r="I89" s="11" t="s">
        <v>45</v>
      </c>
      <c r="J89" s="7">
        <v>144</v>
      </c>
      <c r="K89" s="28">
        <v>95</v>
      </c>
      <c r="L89" s="28">
        <v>65</v>
      </c>
      <c r="M89" s="8">
        <f t="shared" si="10"/>
        <v>160</v>
      </c>
    </row>
    <row r="90" spans="1:13" x14ac:dyDescent="0.15">
      <c r="A90" s="12"/>
      <c r="B90" s="6" t="s">
        <v>46</v>
      </c>
      <c r="C90" s="7">
        <v>18</v>
      </c>
      <c r="D90" s="28">
        <v>8</v>
      </c>
      <c r="E90" s="28">
        <v>13</v>
      </c>
      <c r="F90" s="8">
        <f t="shared" si="7"/>
        <v>21</v>
      </c>
      <c r="G90" s="9"/>
      <c r="H90" s="31"/>
      <c r="I90" s="11" t="s">
        <v>47</v>
      </c>
      <c r="J90" s="7">
        <v>105</v>
      </c>
      <c r="K90" s="28">
        <v>51</v>
      </c>
      <c r="L90" s="28">
        <v>63</v>
      </c>
      <c r="M90" s="8">
        <f t="shared" si="10"/>
        <v>114</v>
      </c>
    </row>
    <row r="91" spans="1:13" x14ac:dyDescent="0.15">
      <c r="A91" s="12"/>
      <c r="B91" s="6" t="s">
        <v>48</v>
      </c>
      <c r="C91" s="7">
        <v>73</v>
      </c>
      <c r="D91" s="28">
        <v>49</v>
      </c>
      <c r="E91" s="28">
        <v>59</v>
      </c>
      <c r="F91" s="8">
        <f t="shared" si="7"/>
        <v>108</v>
      </c>
      <c r="G91" s="9"/>
      <c r="H91" s="31"/>
      <c r="I91" s="11" t="s">
        <v>49</v>
      </c>
      <c r="J91" s="7">
        <v>15</v>
      </c>
      <c r="K91" s="28">
        <v>11</v>
      </c>
      <c r="L91" s="28">
        <v>11</v>
      </c>
      <c r="M91" s="8">
        <f t="shared" si="10"/>
        <v>22</v>
      </c>
    </row>
    <row r="92" spans="1:13" x14ac:dyDescent="0.15">
      <c r="A92" s="12"/>
      <c r="B92" s="6" t="s">
        <v>50</v>
      </c>
      <c r="C92" s="7">
        <v>61</v>
      </c>
      <c r="D92" s="28">
        <v>40</v>
      </c>
      <c r="E92" s="28">
        <v>31</v>
      </c>
      <c r="F92" s="8">
        <f t="shared" si="7"/>
        <v>71</v>
      </c>
      <c r="G92" s="9"/>
      <c r="H92" s="31"/>
      <c r="I92" s="11" t="s">
        <v>51</v>
      </c>
      <c r="J92" s="7">
        <v>13</v>
      </c>
      <c r="K92" s="28">
        <v>10</v>
      </c>
      <c r="L92" s="28">
        <v>11</v>
      </c>
      <c r="M92" s="8">
        <f>K92+L92</f>
        <v>21</v>
      </c>
    </row>
    <row r="93" spans="1:13" x14ac:dyDescent="0.15">
      <c r="A93" s="12"/>
      <c r="B93" s="6" t="s">
        <v>52</v>
      </c>
      <c r="C93" s="7">
        <v>62</v>
      </c>
      <c r="D93" s="28">
        <v>42</v>
      </c>
      <c r="E93" s="28">
        <v>50</v>
      </c>
      <c r="F93" s="8">
        <f t="shared" si="7"/>
        <v>92</v>
      </c>
      <c r="G93" s="9"/>
      <c r="H93" s="31"/>
      <c r="I93" s="11" t="s">
        <v>53</v>
      </c>
      <c r="J93" s="7">
        <v>2</v>
      </c>
      <c r="K93" s="28">
        <v>2</v>
      </c>
      <c r="L93" s="28">
        <v>0</v>
      </c>
      <c r="M93" s="8">
        <f>K93+L93</f>
        <v>2</v>
      </c>
    </row>
    <row r="94" spans="1:13" x14ac:dyDescent="0.15">
      <c r="A94" s="12"/>
      <c r="B94" s="6" t="s">
        <v>54</v>
      </c>
      <c r="C94" s="7">
        <v>118</v>
      </c>
      <c r="D94" s="28">
        <v>96</v>
      </c>
      <c r="E94" s="28">
        <v>80</v>
      </c>
      <c r="F94" s="8">
        <f t="shared" si="7"/>
        <v>176</v>
      </c>
      <c r="G94" s="9"/>
      <c r="H94" s="31"/>
      <c r="I94" s="11" t="s">
        <v>55</v>
      </c>
      <c r="J94" s="7">
        <v>3</v>
      </c>
      <c r="K94" s="28">
        <v>3</v>
      </c>
      <c r="L94" s="28">
        <v>3</v>
      </c>
      <c r="M94" s="8">
        <f>K94+L94</f>
        <v>6</v>
      </c>
    </row>
    <row r="95" spans="1:13" x14ac:dyDescent="0.15">
      <c r="A95" s="12"/>
      <c r="B95" s="6" t="s">
        <v>56</v>
      </c>
      <c r="C95" s="7">
        <v>76</v>
      </c>
      <c r="D95" s="28">
        <v>54</v>
      </c>
      <c r="E95" s="28">
        <v>66</v>
      </c>
      <c r="F95" s="8">
        <f t="shared" si="7"/>
        <v>120</v>
      </c>
      <c r="G95" s="9"/>
      <c r="H95" s="13"/>
      <c r="I95" s="11" t="s">
        <v>107</v>
      </c>
      <c r="J95" s="7">
        <v>9</v>
      </c>
      <c r="K95" s="28">
        <v>6</v>
      </c>
      <c r="L95" s="28">
        <v>3</v>
      </c>
      <c r="M95" s="8">
        <f t="shared" ref="M95:M99" si="11">K95+L95</f>
        <v>9</v>
      </c>
    </row>
    <row r="96" spans="1:13" x14ac:dyDescent="0.15">
      <c r="A96" s="12"/>
      <c r="B96" s="6" t="s">
        <v>57</v>
      </c>
      <c r="C96" s="7">
        <v>75</v>
      </c>
      <c r="D96" s="28">
        <v>67</v>
      </c>
      <c r="E96" s="28">
        <v>42</v>
      </c>
      <c r="F96" s="8">
        <f t="shared" si="7"/>
        <v>109</v>
      </c>
      <c r="G96" s="9"/>
      <c r="H96" s="31"/>
      <c r="I96" s="11" t="s">
        <v>108</v>
      </c>
      <c r="J96" s="7">
        <v>4</v>
      </c>
      <c r="K96" s="28">
        <v>1</v>
      </c>
      <c r="L96" s="28">
        <v>5</v>
      </c>
      <c r="M96" s="8">
        <f t="shared" si="11"/>
        <v>6</v>
      </c>
    </row>
    <row r="97" spans="1:13" x14ac:dyDescent="0.15">
      <c r="A97" s="12"/>
      <c r="B97" s="6" t="s">
        <v>59</v>
      </c>
      <c r="C97" s="7">
        <v>73</v>
      </c>
      <c r="D97" s="28">
        <v>68</v>
      </c>
      <c r="E97" s="28">
        <v>50</v>
      </c>
      <c r="F97" s="8">
        <f t="shared" si="7"/>
        <v>118</v>
      </c>
      <c r="G97" s="9"/>
      <c r="H97" s="31"/>
      <c r="I97" s="11" t="s">
        <v>109</v>
      </c>
      <c r="J97" s="7">
        <v>9</v>
      </c>
      <c r="K97" s="28">
        <v>6</v>
      </c>
      <c r="L97" s="28">
        <v>3</v>
      </c>
      <c r="M97" s="8">
        <f t="shared" si="11"/>
        <v>9</v>
      </c>
    </row>
    <row r="98" spans="1:13" x14ac:dyDescent="0.15">
      <c r="A98" s="12"/>
      <c r="B98" s="6" t="s">
        <v>61</v>
      </c>
      <c r="C98" s="7">
        <v>61</v>
      </c>
      <c r="D98" s="28">
        <v>52</v>
      </c>
      <c r="E98" s="28">
        <v>40</v>
      </c>
      <c r="F98" s="8">
        <f t="shared" si="7"/>
        <v>92</v>
      </c>
      <c r="G98" s="9"/>
      <c r="H98" s="31"/>
      <c r="I98" s="11" t="s">
        <v>110</v>
      </c>
      <c r="J98" s="7">
        <v>7</v>
      </c>
      <c r="K98" s="28">
        <v>9</v>
      </c>
      <c r="L98" s="28">
        <v>5</v>
      </c>
      <c r="M98" s="8">
        <f t="shared" si="11"/>
        <v>14</v>
      </c>
    </row>
    <row r="99" spans="1:13" x14ac:dyDescent="0.15">
      <c r="A99" s="12"/>
      <c r="B99" s="6" t="s">
        <v>63</v>
      </c>
      <c r="C99" s="7">
        <v>29</v>
      </c>
      <c r="D99" s="28">
        <v>24</v>
      </c>
      <c r="E99" s="28">
        <v>15</v>
      </c>
      <c r="F99" s="8">
        <f t="shared" si="7"/>
        <v>39</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16</v>
      </c>
      <c r="D102" s="28">
        <v>9</v>
      </c>
      <c r="E102" s="28">
        <v>13</v>
      </c>
      <c r="F102" s="8">
        <f t="shared" si="7"/>
        <v>22</v>
      </c>
      <c r="G102" s="9"/>
      <c r="H102" s="31"/>
      <c r="I102" s="15" t="s">
        <v>23</v>
      </c>
      <c r="J102" s="16">
        <f>SUM(J80:J101)</f>
        <v>397</v>
      </c>
      <c r="K102" s="16">
        <f>SUM(K80:K101)</f>
        <v>244</v>
      </c>
      <c r="L102" s="16">
        <f>SUM(L80:L101)</f>
        <v>212</v>
      </c>
      <c r="M102" s="16">
        <f>SUM(M80:M101)</f>
        <v>456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1650</v>
      </c>
      <c r="D104" s="16">
        <f>SUM(D71:D103)</f>
        <v>1178</v>
      </c>
      <c r="E104" s="16">
        <f>SUM(E71:E103)</f>
        <v>1090</v>
      </c>
      <c r="F104" s="16">
        <f>SUM(F71:F103)</f>
        <v>2268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50</v>
      </c>
      <c r="D106" s="28">
        <v>36</v>
      </c>
      <c r="E106" s="28">
        <v>36</v>
      </c>
      <c r="F106" s="8">
        <f>D106+E106</f>
        <v>72</v>
      </c>
      <c r="G106" s="9"/>
      <c r="H106" s="13"/>
      <c r="I106" s="11" t="s">
        <v>64</v>
      </c>
      <c r="J106" s="32">
        <v>5</v>
      </c>
      <c r="K106" s="28">
        <v>1</v>
      </c>
      <c r="L106" s="28">
        <v>4</v>
      </c>
      <c r="M106" s="8">
        <f>K106+L106</f>
        <v>5</v>
      </c>
    </row>
    <row r="107" spans="1:13" x14ac:dyDescent="0.15">
      <c r="A107" s="12"/>
      <c r="B107" s="6" t="s">
        <v>77</v>
      </c>
      <c r="C107" s="7">
        <v>9</v>
      </c>
      <c r="D107" s="28">
        <v>9</v>
      </c>
      <c r="E107" s="28">
        <v>4</v>
      </c>
      <c r="F107" s="8">
        <f>D107+E107</f>
        <v>13</v>
      </c>
      <c r="G107" s="9"/>
      <c r="H107" s="13"/>
      <c r="I107" s="11" t="s">
        <v>66</v>
      </c>
      <c r="J107" s="32">
        <v>13</v>
      </c>
      <c r="K107" s="28">
        <v>5</v>
      </c>
      <c r="L107" s="28">
        <v>9</v>
      </c>
      <c r="M107" s="8">
        <f>K107+L107</f>
        <v>14</v>
      </c>
    </row>
    <row r="108" spans="1:13" x14ac:dyDescent="0.15">
      <c r="A108" s="12"/>
      <c r="B108" s="6" t="s">
        <v>79</v>
      </c>
      <c r="C108" s="7">
        <v>114</v>
      </c>
      <c r="D108" s="28">
        <v>101</v>
      </c>
      <c r="E108" s="28">
        <v>37</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210</v>
      </c>
      <c r="D110" s="16">
        <f>SUM(D106:D109)</f>
        <v>172</v>
      </c>
      <c r="E110" s="16">
        <f>SUM(E106:E109)</f>
        <v>100</v>
      </c>
      <c r="F110" s="16">
        <f>SUM(F106:F109)</f>
        <v>272</v>
      </c>
      <c r="G110" s="9"/>
      <c r="H110" s="13"/>
      <c r="I110" s="11" t="s">
        <v>71</v>
      </c>
      <c r="J110" s="7">
        <v>81</v>
      </c>
      <c r="K110" s="28">
        <v>44</v>
      </c>
      <c r="L110" s="28">
        <v>47</v>
      </c>
      <c r="M110" s="8">
        <f>K110+L110</f>
        <v>91</v>
      </c>
    </row>
    <row r="111" spans="1:13" x14ac:dyDescent="0.15">
      <c r="A111" s="3" t="s">
        <v>84</v>
      </c>
      <c r="B111" s="26"/>
      <c r="C111" s="29"/>
      <c r="D111" s="29"/>
      <c r="E111" s="29"/>
      <c r="F111" s="30"/>
      <c r="G111" s="9"/>
      <c r="H111" s="13"/>
      <c r="I111" s="11" t="s">
        <v>72</v>
      </c>
      <c r="J111" s="7">
        <v>79</v>
      </c>
      <c r="K111" s="28">
        <v>57</v>
      </c>
      <c r="L111" s="28">
        <v>39</v>
      </c>
      <c r="M111" s="8">
        <f>K111+L111</f>
        <v>96</v>
      </c>
    </row>
    <row r="112" spans="1:13" x14ac:dyDescent="0.15">
      <c r="A112" s="5"/>
      <c r="B112" s="6" t="s">
        <v>86</v>
      </c>
      <c r="C112" s="7">
        <v>20</v>
      </c>
      <c r="D112" s="28">
        <v>15</v>
      </c>
      <c r="E112" s="28">
        <v>13</v>
      </c>
      <c r="F112" s="8">
        <f>D112+E112</f>
        <v>28</v>
      </c>
      <c r="G112" s="9"/>
      <c r="H112" s="13"/>
      <c r="I112" s="11" t="s">
        <v>74</v>
      </c>
      <c r="J112" s="7">
        <v>233</v>
      </c>
      <c r="K112" s="28">
        <v>129</v>
      </c>
      <c r="L112" s="28">
        <v>132</v>
      </c>
      <c r="M112" s="8">
        <f>K112+L112</f>
        <v>261</v>
      </c>
    </row>
    <row r="113" spans="1:13" x14ac:dyDescent="0.15">
      <c r="A113" s="33"/>
      <c r="B113" s="6" t="s">
        <v>88</v>
      </c>
      <c r="C113" s="7">
        <v>14</v>
      </c>
      <c r="D113" s="28">
        <v>10</v>
      </c>
      <c r="E113" s="28">
        <v>7</v>
      </c>
      <c r="F113" s="8">
        <f>D113+E113</f>
        <v>17</v>
      </c>
      <c r="G113" s="9"/>
      <c r="H113" s="13"/>
      <c r="I113" s="11" t="s">
        <v>76</v>
      </c>
      <c r="J113" s="7">
        <v>42</v>
      </c>
      <c r="K113" s="28">
        <v>17</v>
      </c>
      <c r="L113" s="28">
        <v>36</v>
      </c>
      <c r="M113" s="8">
        <f t="shared" ref="M113:M122" si="13">K113+L113</f>
        <v>53</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71</v>
      </c>
      <c r="K121" s="28">
        <v>42</v>
      </c>
      <c r="L121" s="28">
        <v>47</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315</v>
      </c>
      <c r="L123" s="16">
        <f t="shared" si="14"/>
        <v>327</v>
      </c>
      <c r="M123" s="16">
        <f t="shared" si="14"/>
        <v>642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71" t="s">
        <v>104</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37" t="s">
        <v>3</v>
      </c>
      <c r="E5" s="37" t="s">
        <v>4</v>
      </c>
      <c r="F5" s="36" t="s">
        <v>5</v>
      </c>
      <c r="G5" s="2"/>
      <c r="H5" s="78"/>
      <c r="I5" s="79"/>
      <c r="J5" s="74"/>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0" t="s">
        <v>97</v>
      </c>
      <c r="C53" s="70"/>
      <c r="D53" s="70"/>
      <c r="E53" s="70"/>
      <c r="F53" s="70"/>
      <c r="G53" s="9"/>
      <c r="H53" s="13"/>
      <c r="I53" s="11" t="s">
        <v>83</v>
      </c>
      <c r="J53" s="7"/>
      <c r="K53" s="28"/>
      <c r="L53" s="28"/>
      <c r="M53" s="8">
        <f t="shared" si="5"/>
        <v>0</v>
      </c>
    </row>
    <row r="54" spans="1:13" x14ac:dyDescent="0.15">
      <c r="B54" s="70"/>
      <c r="C54" s="70"/>
      <c r="D54" s="70"/>
      <c r="E54" s="70"/>
      <c r="F54" s="70"/>
      <c r="G54" s="9"/>
      <c r="H54" s="13"/>
      <c r="I54" s="11" t="s">
        <v>85</v>
      </c>
      <c r="J54" s="7"/>
      <c r="K54" s="28"/>
      <c r="L54" s="28"/>
      <c r="M54" s="8">
        <f t="shared" si="5"/>
        <v>0</v>
      </c>
    </row>
    <row r="55" spans="1:13" x14ac:dyDescent="0.15">
      <c r="B55" s="70"/>
      <c r="C55" s="70"/>
      <c r="D55" s="70"/>
      <c r="E55" s="70"/>
      <c r="F55" s="70"/>
      <c r="G55" s="9"/>
      <c r="H55" s="13"/>
      <c r="I55" s="11" t="s">
        <v>87</v>
      </c>
      <c r="J55" s="7"/>
      <c r="K55" s="28"/>
      <c r="L55" s="28"/>
      <c r="M55" s="8">
        <f t="shared" si="5"/>
        <v>0</v>
      </c>
    </row>
    <row r="56" spans="1:13" x14ac:dyDescent="0.15">
      <c r="B56" s="70"/>
      <c r="C56" s="70"/>
      <c r="D56" s="70"/>
      <c r="E56" s="70"/>
      <c r="F56" s="70"/>
      <c r="G56" s="9"/>
      <c r="H56" s="13"/>
      <c r="I56" s="11" t="s">
        <v>89</v>
      </c>
      <c r="J56" s="7"/>
      <c r="K56" s="28"/>
      <c r="L56" s="28"/>
      <c r="M56" s="8">
        <f t="shared" si="5"/>
        <v>0</v>
      </c>
    </row>
    <row r="57" spans="1:13" x14ac:dyDescent="0.15">
      <c r="B57" s="70"/>
      <c r="C57" s="70"/>
      <c r="D57" s="70"/>
      <c r="E57" s="70"/>
      <c r="F57" s="70"/>
      <c r="G57" s="9"/>
      <c r="H57" s="13"/>
      <c r="I57" s="11" t="s">
        <v>90</v>
      </c>
      <c r="J57" s="7"/>
      <c r="K57" s="28"/>
      <c r="L57" s="28"/>
      <c r="M57" s="8">
        <f t="shared" si="5"/>
        <v>0</v>
      </c>
    </row>
    <row r="58" spans="1:13" x14ac:dyDescent="0.15">
      <c r="B58" s="70"/>
      <c r="C58" s="70"/>
      <c r="D58" s="70"/>
      <c r="E58" s="70"/>
      <c r="F58" s="70"/>
      <c r="G58" s="9"/>
      <c r="H58" s="13"/>
      <c r="I58" s="11" t="s">
        <v>91</v>
      </c>
      <c r="J58" s="7"/>
      <c r="K58" s="28"/>
      <c r="L58" s="28"/>
      <c r="M58" s="8">
        <f t="shared" si="5"/>
        <v>0</v>
      </c>
    </row>
    <row r="59" spans="1:13" x14ac:dyDescent="0.15">
      <c r="B59" s="70"/>
      <c r="C59" s="70"/>
      <c r="D59" s="70"/>
      <c r="E59" s="70"/>
      <c r="F59" s="70"/>
      <c r="G59" s="9"/>
      <c r="H59" s="14"/>
      <c r="I59" s="15" t="s">
        <v>23</v>
      </c>
      <c r="J59" s="16">
        <f>SUM(J46:J58)</f>
        <v>0</v>
      </c>
      <c r="K59" s="16">
        <f t="shared" ref="K59:M59" si="6">SUM(K46:K58)</f>
        <v>0</v>
      </c>
      <c r="L59" s="16">
        <f t="shared" si="6"/>
        <v>0</v>
      </c>
      <c r="M59" s="16">
        <f t="shared" si="6"/>
        <v>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71" t="str">
        <f>L2</f>
        <v>年1月1日現在</v>
      </c>
      <c r="M65" s="71"/>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37" t="s">
        <v>3</v>
      </c>
      <c r="E69" s="37" t="s">
        <v>4</v>
      </c>
      <c r="F69" s="36" t="s">
        <v>5</v>
      </c>
      <c r="G69" s="2"/>
      <c r="H69" s="78"/>
      <c r="I69" s="79"/>
      <c r="J69" s="74"/>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46"/>
      <c r="E130" s="46"/>
      <c r="F130" s="46"/>
      <c r="G130" s="45"/>
      <c r="H130" s="68"/>
      <c r="I130" s="68"/>
      <c r="J130" s="68"/>
      <c r="K130" s="46"/>
      <c r="L130" s="46"/>
      <c r="M130" s="46"/>
    </row>
    <row r="131" spans="1:13" ht="13.5" customHeight="1" x14ac:dyDescent="0.15">
      <c r="A131" s="66"/>
      <c r="B131" s="66"/>
      <c r="C131" s="67"/>
      <c r="D131" s="67"/>
      <c r="E131" s="67"/>
      <c r="F131" s="67"/>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71" t="s">
        <v>105</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37" t="s">
        <v>3</v>
      </c>
      <c r="E5" s="37" t="s">
        <v>4</v>
      </c>
      <c r="F5" s="36" t="s">
        <v>5</v>
      </c>
      <c r="G5" s="2"/>
      <c r="H5" s="78"/>
      <c r="I5" s="79"/>
      <c r="J5" s="74"/>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0" t="s">
        <v>97</v>
      </c>
      <c r="C53" s="70"/>
      <c r="D53" s="70"/>
      <c r="E53" s="70"/>
      <c r="F53" s="70"/>
      <c r="G53" s="9"/>
      <c r="H53" s="13"/>
      <c r="I53" s="11" t="s">
        <v>83</v>
      </c>
      <c r="J53" s="7"/>
      <c r="K53" s="28"/>
      <c r="L53" s="28"/>
      <c r="M53" s="8">
        <f t="shared" si="5"/>
        <v>0</v>
      </c>
    </row>
    <row r="54" spans="1:13" x14ac:dyDescent="0.15">
      <c r="B54" s="70"/>
      <c r="C54" s="70"/>
      <c r="D54" s="70"/>
      <c r="E54" s="70"/>
      <c r="F54" s="70"/>
      <c r="G54" s="9"/>
      <c r="H54" s="13"/>
      <c r="I54" s="11" t="s">
        <v>85</v>
      </c>
      <c r="J54" s="7"/>
      <c r="K54" s="28"/>
      <c r="L54" s="28"/>
      <c r="M54" s="8">
        <f t="shared" si="5"/>
        <v>0</v>
      </c>
    </row>
    <row r="55" spans="1:13" x14ac:dyDescent="0.15">
      <c r="B55" s="70"/>
      <c r="C55" s="70"/>
      <c r="D55" s="70"/>
      <c r="E55" s="70"/>
      <c r="F55" s="70"/>
      <c r="G55" s="9"/>
      <c r="H55" s="13"/>
      <c r="I55" s="11" t="s">
        <v>87</v>
      </c>
      <c r="J55" s="7"/>
      <c r="K55" s="28"/>
      <c r="L55" s="28"/>
      <c r="M55" s="8">
        <f t="shared" si="5"/>
        <v>0</v>
      </c>
    </row>
    <row r="56" spans="1:13" x14ac:dyDescent="0.15">
      <c r="B56" s="70"/>
      <c r="C56" s="70"/>
      <c r="D56" s="70"/>
      <c r="E56" s="70"/>
      <c r="F56" s="70"/>
      <c r="G56" s="9"/>
      <c r="H56" s="13"/>
      <c r="I56" s="11" t="s">
        <v>89</v>
      </c>
      <c r="J56" s="7"/>
      <c r="K56" s="28"/>
      <c r="L56" s="28"/>
      <c r="M56" s="8">
        <f t="shared" si="5"/>
        <v>0</v>
      </c>
    </row>
    <row r="57" spans="1:13" x14ac:dyDescent="0.15">
      <c r="B57" s="70"/>
      <c r="C57" s="70"/>
      <c r="D57" s="70"/>
      <c r="E57" s="70"/>
      <c r="F57" s="70"/>
      <c r="G57" s="9"/>
      <c r="H57" s="13"/>
      <c r="I57" s="11" t="s">
        <v>90</v>
      </c>
      <c r="J57" s="7"/>
      <c r="K57" s="28"/>
      <c r="L57" s="28"/>
      <c r="M57" s="8">
        <f t="shared" si="5"/>
        <v>0</v>
      </c>
    </row>
    <row r="58" spans="1:13" x14ac:dyDescent="0.15">
      <c r="B58" s="70"/>
      <c r="C58" s="70"/>
      <c r="D58" s="70"/>
      <c r="E58" s="70"/>
      <c r="F58" s="70"/>
      <c r="G58" s="9"/>
      <c r="H58" s="13"/>
      <c r="I58" s="11" t="s">
        <v>91</v>
      </c>
      <c r="J58" s="7"/>
      <c r="K58" s="28"/>
      <c r="L58" s="28"/>
      <c r="M58" s="8">
        <f t="shared" si="5"/>
        <v>0</v>
      </c>
    </row>
    <row r="59" spans="1:13" x14ac:dyDescent="0.15">
      <c r="B59" s="70"/>
      <c r="C59" s="70"/>
      <c r="D59" s="70"/>
      <c r="E59" s="70"/>
      <c r="F59" s="70"/>
      <c r="G59" s="9"/>
      <c r="H59" s="14"/>
      <c r="I59" s="15" t="s">
        <v>23</v>
      </c>
      <c r="J59" s="16">
        <f>SUM(J46:J58)</f>
        <v>0</v>
      </c>
      <c r="K59" s="16">
        <f t="shared" ref="K59:M59" si="6">SUM(K46:K58)</f>
        <v>0</v>
      </c>
      <c r="L59" s="16">
        <f t="shared" si="6"/>
        <v>0</v>
      </c>
      <c r="M59" s="16">
        <f t="shared" si="6"/>
        <v>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71" t="str">
        <f>L2</f>
        <v>年2月1日現在</v>
      </c>
      <c r="M65" s="71"/>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37" t="s">
        <v>3</v>
      </c>
      <c r="E69" s="37" t="s">
        <v>4</v>
      </c>
      <c r="F69" s="36" t="s">
        <v>5</v>
      </c>
      <c r="G69" s="2"/>
      <c r="H69" s="78"/>
      <c r="I69" s="79"/>
      <c r="J69" s="74"/>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46"/>
      <c r="E130" s="46"/>
      <c r="F130" s="46"/>
      <c r="G130" s="45"/>
      <c r="H130" s="68"/>
      <c r="I130" s="68"/>
      <c r="J130" s="68"/>
      <c r="K130" s="46"/>
      <c r="L130" s="46"/>
      <c r="M130" s="46"/>
    </row>
    <row r="131" spans="1:13" ht="13.5" customHeight="1" x14ac:dyDescent="0.15">
      <c r="A131" s="66"/>
      <c r="B131" s="66"/>
      <c r="C131" s="67"/>
      <c r="D131" s="67"/>
      <c r="E131" s="67"/>
      <c r="F131" s="67"/>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P116" sqref="P116"/>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115</v>
      </c>
      <c r="L2" s="71" t="s">
        <v>94</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37" t="s">
        <v>3</v>
      </c>
      <c r="E5" s="37" t="s">
        <v>4</v>
      </c>
      <c r="F5" s="36" t="s">
        <v>5</v>
      </c>
      <c r="G5" s="2"/>
      <c r="H5" s="78"/>
      <c r="I5" s="79"/>
      <c r="J5" s="74"/>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c r="D7" s="28"/>
      <c r="E7" s="28"/>
      <c r="F7" s="8">
        <f t="shared" ref="F7:F39" si="0">D7+E7</f>
        <v>0</v>
      </c>
      <c r="G7" s="9"/>
      <c r="H7" s="10"/>
      <c r="I7" s="11" t="s">
        <v>9</v>
      </c>
      <c r="J7" s="7"/>
      <c r="K7" s="28"/>
      <c r="L7" s="28"/>
      <c r="M7" s="8">
        <f t="shared" ref="M7:M13" si="1">K7+L7</f>
        <v>0</v>
      </c>
    </row>
    <row r="8" spans="1:13" x14ac:dyDescent="0.15">
      <c r="A8" s="12"/>
      <c r="B8" s="6" t="s">
        <v>10</v>
      </c>
      <c r="C8" s="7"/>
      <c r="D8" s="28"/>
      <c r="E8" s="28"/>
      <c r="F8" s="8">
        <f t="shared" si="0"/>
        <v>0</v>
      </c>
      <c r="G8" s="9"/>
      <c r="H8" s="13"/>
      <c r="I8" s="11" t="s">
        <v>11</v>
      </c>
      <c r="J8" s="7"/>
      <c r="K8" s="28"/>
      <c r="L8" s="28"/>
      <c r="M8" s="8">
        <f t="shared" si="1"/>
        <v>0</v>
      </c>
    </row>
    <row r="9" spans="1:13" x14ac:dyDescent="0.15">
      <c r="A9" s="12"/>
      <c r="B9" s="6" t="s">
        <v>12</v>
      </c>
      <c r="C9" s="7"/>
      <c r="D9" s="28"/>
      <c r="E9" s="28"/>
      <c r="F9" s="8">
        <f t="shared" si="0"/>
        <v>0</v>
      </c>
      <c r="G9" s="9"/>
      <c r="H9" s="13"/>
      <c r="I9" s="11" t="s">
        <v>13</v>
      </c>
      <c r="J9" s="7"/>
      <c r="K9" s="28"/>
      <c r="L9" s="28"/>
      <c r="M9" s="8">
        <f t="shared" si="1"/>
        <v>0</v>
      </c>
    </row>
    <row r="10" spans="1:13" x14ac:dyDescent="0.15">
      <c r="A10" s="12"/>
      <c r="B10" s="6" t="s">
        <v>14</v>
      </c>
      <c r="C10" s="7"/>
      <c r="D10" s="28"/>
      <c r="E10" s="28"/>
      <c r="F10" s="8">
        <f t="shared" si="0"/>
        <v>0</v>
      </c>
      <c r="G10" s="9"/>
      <c r="H10" s="13"/>
      <c r="I10" s="11" t="s">
        <v>15</v>
      </c>
      <c r="J10" s="7"/>
      <c r="K10" s="28"/>
      <c r="L10" s="28"/>
      <c r="M10" s="8">
        <f t="shared" si="1"/>
        <v>0</v>
      </c>
    </row>
    <row r="11" spans="1:13" x14ac:dyDescent="0.15">
      <c r="A11" s="12"/>
      <c r="B11" s="6" t="s">
        <v>16</v>
      </c>
      <c r="C11" s="7"/>
      <c r="D11" s="28"/>
      <c r="E11" s="28"/>
      <c r="F11" s="8">
        <f t="shared" si="0"/>
        <v>0</v>
      </c>
      <c r="G11" s="9"/>
      <c r="H11" s="13"/>
      <c r="I11" s="11" t="s">
        <v>17</v>
      </c>
      <c r="J11" s="7"/>
      <c r="K11" s="28"/>
      <c r="L11" s="28"/>
      <c r="M11" s="8">
        <f t="shared" si="1"/>
        <v>0</v>
      </c>
    </row>
    <row r="12" spans="1:13" x14ac:dyDescent="0.15">
      <c r="A12" s="12"/>
      <c r="B12" s="6" t="s">
        <v>18</v>
      </c>
      <c r="C12" s="7"/>
      <c r="D12" s="28"/>
      <c r="E12" s="28"/>
      <c r="F12" s="8">
        <f t="shared" si="0"/>
        <v>0</v>
      </c>
      <c r="G12" s="9"/>
      <c r="H12" s="13"/>
      <c r="I12" s="11" t="s">
        <v>19</v>
      </c>
      <c r="J12" s="7"/>
      <c r="K12" s="28"/>
      <c r="L12" s="28"/>
      <c r="M12" s="8">
        <f t="shared" si="1"/>
        <v>0</v>
      </c>
    </row>
    <row r="13" spans="1:13" x14ac:dyDescent="0.15">
      <c r="A13" s="12"/>
      <c r="B13" s="6" t="s">
        <v>20</v>
      </c>
      <c r="C13" s="7"/>
      <c r="D13" s="28"/>
      <c r="E13" s="28"/>
      <c r="F13" s="8">
        <f t="shared" si="0"/>
        <v>0</v>
      </c>
      <c r="G13" s="9"/>
      <c r="H13" s="13"/>
      <c r="I13" s="11" t="s">
        <v>21</v>
      </c>
      <c r="J13" s="7"/>
      <c r="K13" s="28"/>
      <c r="L13" s="28"/>
      <c r="M13" s="8">
        <f t="shared" si="1"/>
        <v>0</v>
      </c>
    </row>
    <row r="14" spans="1:13" x14ac:dyDescent="0.15">
      <c r="A14" s="12"/>
      <c r="B14" s="6" t="s">
        <v>22</v>
      </c>
      <c r="C14" s="7"/>
      <c r="D14" s="28"/>
      <c r="E14" s="28"/>
      <c r="F14" s="8">
        <f t="shared" si="0"/>
        <v>0</v>
      </c>
      <c r="G14" s="9"/>
      <c r="H14" s="14"/>
      <c r="I14" s="15" t="s">
        <v>23</v>
      </c>
      <c r="J14" s="16">
        <f>SUM(J7:J13)</f>
        <v>0</v>
      </c>
      <c r="K14" s="16">
        <f>SUM(K7:K13)</f>
        <v>0</v>
      </c>
      <c r="L14" s="16">
        <f>SUM(L7:L13)</f>
        <v>0</v>
      </c>
      <c r="M14" s="16">
        <f>SUM(M7:M13)</f>
        <v>0</v>
      </c>
    </row>
    <row r="15" spans="1:13" x14ac:dyDescent="0.15">
      <c r="A15" s="12"/>
      <c r="B15" s="6" t="s">
        <v>24</v>
      </c>
      <c r="C15" s="7"/>
      <c r="D15" s="28"/>
      <c r="E15" s="28"/>
      <c r="F15" s="8">
        <f t="shared" si="0"/>
        <v>0</v>
      </c>
      <c r="G15" s="9"/>
      <c r="H15" s="17" t="s">
        <v>25</v>
      </c>
      <c r="I15" s="29"/>
      <c r="J15" s="29"/>
      <c r="K15" s="29"/>
      <c r="L15" s="29"/>
      <c r="M15" s="30"/>
    </row>
    <row r="16" spans="1:13" x14ac:dyDescent="0.15">
      <c r="A16" s="12"/>
      <c r="B16" s="6" t="s">
        <v>26</v>
      </c>
      <c r="C16" s="7"/>
      <c r="D16" s="28"/>
      <c r="E16" s="28"/>
      <c r="F16" s="8">
        <f t="shared" si="0"/>
        <v>0</v>
      </c>
      <c r="G16" s="9"/>
      <c r="H16" s="10"/>
      <c r="I16" s="11" t="s">
        <v>27</v>
      </c>
      <c r="J16" s="7"/>
      <c r="K16" s="28"/>
      <c r="L16" s="28"/>
      <c r="M16" s="8">
        <f t="shared" ref="M16:M27" si="2">K16+L16</f>
        <v>0</v>
      </c>
    </row>
    <row r="17" spans="1:13" x14ac:dyDescent="0.15">
      <c r="A17" s="12"/>
      <c r="B17" s="6" t="s">
        <v>28</v>
      </c>
      <c r="C17" s="7"/>
      <c r="D17" s="28"/>
      <c r="E17" s="28"/>
      <c r="F17" s="8">
        <f t="shared" si="0"/>
        <v>0</v>
      </c>
      <c r="G17" s="9"/>
      <c r="H17" s="31"/>
      <c r="I17" s="11" t="s">
        <v>29</v>
      </c>
      <c r="J17" s="7"/>
      <c r="K17" s="28"/>
      <c r="L17" s="28"/>
      <c r="M17" s="8">
        <f t="shared" si="2"/>
        <v>0</v>
      </c>
    </row>
    <row r="18" spans="1:13" x14ac:dyDescent="0.15">
      <c r="A18" s="12"/>
      <c r="B18" s="6" t="s">
        <v>30</v>
      </c>
      <c r="C18" s="7"/>
      <c r="D18" s="28"/>
      <c r="E18" s="28"/>
      <c r="F18" s="8">
        <f t="shared" si="0"/>
        <v>0</v>
      </c>
      <c r="G18" s="9"/>
      <c r="H18" s="31"/>
      <c r="I18" s="11" t="s">
        <v>31</v>
      </c>
      <c r="J18" s="7"/>
      <c r="K18" s="28"/>
      <c r="L18" s="28"/>
      <c r="M18" s="8">
        <f t="shared" si="2"/>
        <v>0</v>
      </c>
    </row>
    <row r="19" spans="1:13" x14ac:dyDescent="0.15">
      <c r="A19" s="12"/>
      <c r="B19" s="6" t="s">
        <v>32</v>
      </c>
      <c r="C19" s="7"/>
      <c r="D19" s="28"/>
      <c r="E19" s="28"/>
      <c r="F19" s="8">
        <f t="shared" si="0"/>
        <v>0</v>
      </c>
      <c r="G19" s="9"/>
      <c r="H19" s="31"/>
      <c r="I19" s="11" t="s">
        <v>33</v>
      </c>
      <c r="J19" s="7"/>
      <c r="K19" s="28"/>
      <c r="L19" s="28"/>
      <c r="M19" s="8">
        <f t="shared" si="2"/>
        <v>0</v>
      </c>
    </row>
    <row r="20" spans="1:13" x14ac:dyDescent="0.15">
      <c r="A20" s="12"/>
      <c r="B20" s="6" t="s">
        <v>34</v>
      </c>
      <c r="C20" s="7"/>
      <c r="D20" s="28"/>
      <c r="E20" s="28"/>
      <c r="F20" s="8">
        <f t="shared" si="0"/>
        <v>0</v>
      </c>
      <c r="G20" s="9"/>
      <c r="H20" s="31"/>
      <c r="I20" s="11" t="s">
        <v>35</v>
      </c>
      <c r="J20" s="7"/>
      <c r="K20" s="28"/>
      <c r="L20" s="28"/>
      <c r="M20" s="8">
        <f t="shared" si="2"/>
        <v>0</v>
      </c>
    </row>
    <row r="21" spans="1:13" x14ac:dyDescent="0.15">
      <c r="A21" s="12"/>
      <c r="B21" s="6" t="s">
        <v>36</v>
      </c>
      <c r="C21" s="7"/>
      <c r="D21" s="28"/>
      <c r="E21" s="28"/>
      <c r="F21" s="8">
        <f t="shared" si="0"/>
        <v>0</v>
      </c>
      <c r="G21" s="9"/>
      <c r="H21" s="31"/>
      <c r="I21" s="11" t="s">
        <v>37</v>
      </c>
      <c r="J21" s="7"/>
      <c r="K21" s="28"/>
      <c r="L21" s="28"/>
      <c r="M21" s="8">
        <f>K21+L21</f>
        <v>0</v>
      </c>
    </row>
    <row r="22" spans="1:13" x14ac:dyDescent="0.15">
      <c r="A22" s="12"/>
      <c r="B22" s="6" t="s">
        <v>38</v>
      </c>
      <c r="C22" s="7"/>
      <c r="D22" s="28"/>
      <c r="E22" s="28"/>
      <c r="F22" s="8">
        <f t="shared" si="0"/>
        <v>0</v>
      </c>
      <c r="G22" s="9"/>
      <c r="H22" s="31"/>
      <c r="I22" s="11" t="s">
        <v>39</v>
      </c>
      <c r="J22" s="7"/>
      <c r="K22" s="28"/>
      <c r="L22" s="28"/>
      <c r="M22" s="8">
        <f t="shared" si="2"/>
        <v>0</v>
      </c>
    </row>
    <row r="23" spans="1:13" x14ac:dyDescent="0.15">
      <c r="A23" s="12"/>
      <c r="B23" s="6" t="s">
        <v>40</v>
      </c>
      <c r="C23" s="7"/>
      <c r="D23" s="28"/>
      <c r="E23" s="28"/>
      <c r="F23" s="8">
        <f t="shared" si="0"/>
        <v>0</v>
      </c>
      <c r="G23" s="9"/>
      <c r="H23" s="31"/>
      <c r="I23" s="11" t="s">
        <v>41</v>
      </c>
      <c r="J23" s="7"/>
      <c r="K23" s="28"/>
      <c r="L23" s="28"/>
      <c r="M23" s="8">
        <f t="shared" si="2"/>
        <v>0</v>
      </c>
    </row>
    <row r="24" spans="1:13" x14ac:dyDescent="0.15">
      <c r="A24" s="12"/>
      <c r="B24" s="6" t="s">
        <v>42</v>
      </c>
      <c r="C24" s="7"/>
      <c r="D24" s="28"/>
      <c r="E24" s="28"/>
      <c r="F24" s="8">
        <f t="shared" si="0"/>
        <v>0</v>
      </c>
      <c r="G24" s="9"/>
      <c r="H24" s="31"/>
      <c r="I24" s="11" t="s">
        <v>43</v>
      </c>
      <c r="J24" s="7"/>
      <c r="K24" s="28"/>
      <c r="L24" s="28"/>
      <c r="M24" s="8">
        <f t="shared" si="2"/>
        <v>0</v>
      </c>
    </row>
    <row r="25" spans="1:13" x14ac:dyDescent="0.15">
      <c r="A25" s="12"/>
      <c r="B25" s="6" t="s">
        <v>44</v>
      </c>
      <c r="C25" s="7"/>
      <c r="D25" s="28"/>
      <c r="E25" s="28"/>
      <c r="F25" s="8">
        <f t="shared" si="0"/>
        <v>0</v>
      </c>
      <c r="G25" s="9"/>
      <c r="H25" s="31"/>
      <c r="I25" s="11" t="s">
        <v>45</v>
      </c>
      <c r="J25" s="7"/>
      <c r="K25" s="28"/>
      <c r="L25" s="28"/>
      <c r="M25" s="8">
        <f t="shared" si="2"/>
        <v>0</v>
      </c>
    </row>
    <row r="26" spans="1:13" x14ac:dyDescent="0.15">
      <c r="A26" s="12"/>
      <c r="B26" s="6" t="s">
        <v>46</v>
      </c>
      <c r="C26" s="7"/>
      <c r="D26" s="28"/>
      <c r="E26" s="28"/>
      <c r="F26" s="8">
        <f t="shared" si="0"/>
        <v>0</v>
      </c>
      <c r="G26" s="9"/>
      <c r="H26" s="31"/>
      <c r="I26" s="11" t="s">
        <v>47</v>
      </c>
      <c r="J26" s="7"/>
      <c r="K26" s="28"/>
      <c r="L26" s="28"/>
      <c r="M26" s="8">
        <f t="shared" si="2"/>
        <v>0</v>
      </c>
    </row>
    <row r="27" spans="1:13" x14ac:dyDescent="0.15">
      <c r="A27" s="12"/>
      <c r="B27" s="6" t="s">
        <v>48</v>
      </c>
      <c r="C27" s="7"/>
      <c r="D27" s="28"/>
      <c r="E27" s="28"/>
      <c r="F27" s="8">
        <f t="shared" si="0"/>
        <v>0</v>
      </c>
      <c r="G27" s="9"/>
      <c r="H27" s="31"/>
      <c r="I27" s="11" t="s">
        <v>49</v>
      </c>
      <c r="J27" s="7"/>
      <c r="K27" s="28"/>
      <c r="L27" s="28"/>
      <c r="M27" s="8">
        <f t="shared" si="2"/>
        <v>0</v>
      </c>
    </row>
    <row r="28" spans="1:13" x14ac:dyDescent="0.15">
      <c r="A28" s="12"/>
      <c r="B28" s="6" t="s">
        <v>50</v>
      </c>
      <c r="C28" s="7"/>
      <c r="D28" s="28"/>
      <c r="E28" s="28"/>
      <c r="F28" s="8">
        <f t="shared" si="0"/>
        <v>0</v>
      </c>
      <c r="G28" s="9"/>
      <c r="H28" s="31"/>
      <c r="I28" s="11" t="s">
        <v>51</v>
      </c>
      <c r="J28" s="7"/>
      <c r="K28" s="28"/>
      <c r="L28" s="28"/>
      <c r="M28" s="8">
        <f>K28+L28</f>
        <v>0</v>
      </c>
    </row>
    <row r="29" spans="1:13" x14ac:dyDescent="0.15">
      <c r="A29" s="12"/>
      <c r="B29" s="6" t="s">
        <v>52</v>
      </c>
      <c r="C29" s="7"/>
      <c r="D29" s="28"/>
      <c r="E29" s="28"/>
      <c r="F29" s="8">
        <f t="shared" si="0"/>
        <v>0</v>
      </c>
      <c r="G29" s="9"/>
      <c r="H29" s="31"/>
      <c r="I29" s="11" t="s">
        <v>53</v>
      </c>
      <c r="J29" s="7"/>
      <c r="K29" s="28"/>
      <c r="L29" s="28"/>
      <c r="M29" s="8">
        <f>K29+L29</f>
        <v>0</v>
      </c>
    </row>
    <row r="30" spans="1:13" x14ac:dyDescent="0.15">
      <c r="A30" s="12"/>
      <c r="B30" s="6" t="s">
        <v>54</v>
      </c>
      <c r="C30" s="7"/>
      <c r="D30" s="28"/>
      <c r="E30" s="28"/>
      <c r="F30" s="8">
        <f>D30+E30</f>
        <v>0</v>
      </c>
      <c r="G30" s="9"/>
      <c r="H30" s="31"/>
      <c r="I30" s="11" t="s">
        <v>55</v>
      </c>
      <c r="J30" s="7"/>
      <c r="K30" s="28"/>
      <c r="L30" s="28"/>
      <c r="M30" s="8">
        <f>K30+L30</f>
        <v>0</v>
      </c>
    </row>
    <row r="31" spans="1:13" x14ac:dyDescent="0.15">
      <c r="A31" s="12"/>
      <c r="B31" s="6" t="s">
        <v>56</v>
      </c>
      <c r="C31" s="7"/>
      <c r="D31" s="28"/>
      <c r="E31" s="28"/>
      <c r="F31" s="8">
        <f t="shared" si="0"/>
        <v>0</v>
      </c>
      <c r="G31" s="9"/>
      <c r="H31" s="13"/>
      <c r="I31" s="11" t="s">
        <v>107</v>
      </c>
      <c r="J31" s="7"/>
      <c r="K31" s="28"/>
      <c r="L31" s="28"/>
      <c r="M31" s="8">
        <f t="shared" ref="M31:M35" si="3">K31+L31</f>
        <v>0</v>
      </c>
    </row>
    <row r="32" spans="1:13" x14ac:dyDescent="0.15">
      <c r="A32" s="12"/>
      <c r="B32" s="6" t="s">
        <v>57</v>
      </c>
      <c r="C32" s="7"/>
      <c r="D32" s="28"/>
      <c r="E32" s="28"/>
      <c r="F32" s="8">
        <f t="shared" si="0"/>
        <v>0</v>
      </c>
      <c r="G32" s="9"/>
      <c r="H32" s="31"/>
      <c r="I32" s="11" t="s">
        <v>108</v>
      </c>
      <c r="J32" s="7"/>
      <c r="K32" s="28"/>
      <c r="L32" s="28"/>
      <c r="M32" s="8">
        <f t="shared" si="3"/>
        <v>0</v>
      </c>
    </row>
    <row r="33" spans="1:13" x14ac:dyDescent="0.15">
      <c r="A33" s="12"/>
      <c r="B33" s="6" t="s">
        <v>59</v>
      </c>
      <c r="C33" s="7"/>
      <c r="D33" s="28"/>
      <c r="E33" s="28"/>
      <c r="F33" s="8">
        <f t="shared" si="0"/>
        <v>0</v>
      </c>
      <c r="G33" s="9"/>
      <c r="H33" s="31"/>
      <c r="I33" s="11" t="s">
        <v>109</v>
      </c>
      <c r="J33" s="7"/>
      <c r="K33" s="28"/>
      <c r="L33" s="28"/>
      <c r="M33" s="8">
        <f t="shared" si="3"/>
        <v>0</v>
      </c>
    </row>
    <row r="34" spans="1:13" x14ac:dyDescent="0.15">
      <c r="A34" s="12"/>
      <c r="B34" s="6" t="s">
        <v>61</v>
      </c>
      <c r="C34" s="7"/>
      <c r="D34" s="28"/>
      <c r="E34" s="28"/>
      <c r="F34" s="8">
        <f t="shared" si="0"/>
        <v>0</v>
      </c>
      <c r="G34" s="9"/>
      <c r="H34" s="31"/>
      <c r="I34" s="11" t="s">
        <v>110</v>
      </c>
      <c r="J34" s="7"/>
      <c r="K34" s="28"/>
      <c r="L34" s="28"/>
      <c r="M34" s="8">
        <f t="shared" si="3"/>
        <v>0</v>
      </c>
    </row>
    <row r="35" spans="1:13" x14ac:dyDescent="0.15">
      <c r="A35" s="12"/>
      <c r="B35" s="6" t="s">
        <v>63</v>
      </c>
      <c r="C35" s="7"/>
      <c r="D35" s="28"/>
      <c r="E35" s="28"/>
      <c r="F35" s="8">
        <f t="shared" si="0"/>
        <v>0</v>
      </c>
      <c r="G35" s="9"/>
      <c r="H35" s="31"/>
      <c r="I35" s="11" t="s">
        <v>111</v>
      </c>
      <c r="J35" s="7"/>
      <c r="K35" s="28"/>
      <c r="L35" s="28"/>
      <c r="M35" s="8">
        <f t="shared" si="3"/>
        <v>0</v>
      </c>
    </row>
    <row r="36" spans="1:13" x14ac:dyDescent="0.15">
      <c r="A36" s="12"/>
      <c r="B36" s="6" t="s">
        <v>65</v>
      </c>
      <c r="C36" s="7"/>
      <c r="D36" s="28"/>
      <c r="E36" s="28"/>
      <c r="F36" s="8">
        <f t="shared" si="0"/>
        <v>0</v>
      </c>
      <c r="G36" s="9"/>
      <c r="H36" s="31"/>
      <c r="I36" s="11" t="s">
        <v>112</v>
      </c>
      <c r="J36" s="7"/>
      <c r="K36" s="28"/>
      <c r="L36" s="28"/>
      <c r="M36" s="8">
        <f>K36+L36</f>
        <v>0</v>
      </c>
    </row>
    <row r="37" spans="1:13" x14ac:dyDescent="0.15">
      <c r="A37" s="12"/>
      <c r="B37" s="6" t="s">
        <v>67</v>
      </c>
      <c r="C37" s="7"/>
      <c r="D37" s="28"/>
      <c r="E37" s="28"/>
      <c r="F37" s="8">
        <f t="shared" si="0"/>
        <v>0</v>
      </c>
      <c r="G37" s="9"/>
      <c r="H37" s="31"/>
      <c r="I37" s="11" t="s">
        <v>113</v>
      </c>
      <c r="J37" s="7"/>
      <c r="K37" s="28"/>
      <c r="L37" s="28"/>
      <c r="M37" s="8">
        <f t="shared" ref="M37" si="4">K37+L37</f>
        <v>0</v>
      </c>
    </row>
    <row r="38" spans="1:13" x14ac:dyDescent="0.15">
      <c r="A38" s="12"/>
      <c r="B38" s="6" t="s">
        <v>68</v>
      </c>
      <c r="C38" s="7"/>
      <c r="D38" s="28"/>
      <c r="E38" s="28"/>
      <c r="F38" s="8">
        <f t="shared" si="0"/>
        <v>0</v>
      </c>
      <c r="G38" s="9"/>
      <c r="H38" s="31"/>
      <c r="I38" s="15" t="s">
        <v>23</v>
      </c>
      <c r="J38" s="16">
        <f>SUM(J16:J37)</f>
        <v>0</v>
      </c>
      <c r="K38" s="16">
        <f>SUM(K16:K37)</f>
        <v>0</v>
      </c>
      <c r="L38" s="16">
        <f>SUM(L16:L37)</f>
        <v>0</v>
      </c>
      <c r="M38" s="16">
        <f>SUM(M16:M37)</f>
        <v>0</v>
      </c>
    </row>
    <row r="39" spans="1:13" x14ac:dyDescent="0.15">
      <c r="A39" s="12"/>
      <c r="B39" s="6" t="s">
        <v>70</v>
      </c>
      <c r="C39" s="7"/>
      <c r="D39" s="28"/>
      <c r="E39" s="28"/>
      <c r="F39" s="8">
        <f t="shared" si="0"/>
        <v>0</v>
      </c>
      <c r="G39" s="9"/>
      <c r="H39" s="17" t="s">
        <v>58</v>
      </c>
      <c r="I39" s="18"/>
      <c r="J39" s="18"/>
      <c r="K39" s="18"/>
      <c r="L39" s="18"/>
      <c r="M39" s="19"/>
    </row>
    <row r="40" spans="1:13" x14ac:dyDescent="0.15">
      <c r="A40" s="20"/>
      <c r="B40" s="21" t="s">
        <v>23</v>
      </c>
      <c r="C40" s="16">
        <f>SUM(C7:C39)</f>
        <v>0</v>
      </c>
      <c r="D40" s="16">
        <f>SUM(D7:D39)</f>
        <v>0</v>
      </c>
      <c r="E40" s="16">
        <f>SUM(E7:E39)</f>
        <v>0</v>
      </c>
      <c r="F40" s="16">
        <f>SUM(F7:F39)</f>
        <v>0</v>
      </c>
      <c r="G40" s="9"/>
      <c r="H40" s="10"/>
      <c r="I40" s="11" t="s">
        <v>60</v>
      </c>
      <c r="J40" s="32"/>
      <c r="K40" s="28"/>
      <c r="L40" s="28"/>
      <c r="M40" s="8">
        <f>K40+L40</f>
        <v>0</v>
      </c>
    </row>
    <row r="41" spans="1:13" x14ac:dyDescent="0.15">
      <c r="A41" s="3" t="s">
        <v>73</v>
      </c>
      <c r="B41" s="26"/>
      <c r="C41" s="29"/>
      <c r="D41" s="29"/>
      <c r="E41" s="29"/>
      <c r="F41" s="30"/>
      <c r="G41" s="9"/>
      <c r="H41" s="13"/>
      <c r="I41" s="11" t="s">
        <v>62</v>
      </c>
      <c r="J41" s="32"/>
      <c r="K41" s="28"/>
      <c r="L41" s="28"/>
      <c r="M41" s="8">
        <f>K41+L41</f>
        <v>0</v>
      </c>
    </row>
    <row r="42" spans="1:13" x14ac:dyDescent="0.15">
      <c r="A42" s="5"/>
      <c r="B42" s="6" t="s">
        <v>75</v>
      </c>
      <c r="C42" s="7"/>
      <c r="D42" s="28"/>
      <c r="E42" s="28"/>
      <c r="F42" s="8">
        <f>D42+E42</f>
        <v>0</v>
      </c>
      <c r="G42" s="9"/>
      <c r="H42" s="13"/>
      <c r="I42" s="11" t="s">
        <v>64</v>
      </c>
      <c r="J42" s="32"/>
      <c r="K42" s="28"/>
      <c r="L42" s="28"/>
      <c r="M42" s="8">
        <f>K42+L42</f>
        <v>0</v>
      </c>
    </row>
    <row r="43" spans="1:13" x14ac:dyDescent="0.15">
      <c r="A43" s="12"/>
      <c r="B43" s="6" t="s">
        <v>77</v>
      </c>
      <c r="C43" s="7"/>
      <c r="D43" s="28"/>
      <c r="E43" s="28"/>
      <c r="F43" s="8">
        <f>D43+E43</f>
        <v>0</v>
      </c>
      <c r="G43" s="9"/>
      <c r="H43" s="13"/>
      <c r="I43" s="11" t="s">
        <v>66</v>
      </c>
      <c r="J43" s="32"/>
      <c r="K43" s="28"/>
      <c r="L43" s="28"/>
      <c r="M43" s="8">
        <f>K43+L43</f>
        <v>0</v>
      </c>
    </row>
    <row r="44" spans="1:13" x14ac:dyDescent="0.15">
      <c r="A44" s="12"/>
      <c r="B44" s="6" t="s">
        <v>79</v>
      </c>
      <c r="C44" s="7"/>
      <c r="D44" s="28"/>
      <c r="E44" s="28"/>
      <c r="F44" s="8">
        <f>D44+E44</f>
        <v>0</v>
      </c>
      <c r="G44" s="9"/>
      <c r="H44" s="14"/>
      <c r="I44" s="15" t="s">
        <v>23</v>
      </c>
      <c r="J44" s="16">
        <f>SUM(J40:J43)</f>
        <v>0</v>
      </c>
      <c r="K44" s="16">
        <f>SUM(K40:K43)</f>
        <v>0</v>
      </c>
      <c r="L44" s="16">
        <f>SUM(L40:L43)</f>
        <v>0</v>
      </c>
      <c r="M44" s="16">
        <f>SUM(M40:M43)</f>
        <v>0</v>
      </c>
    </row>
    <row r="45" spans="1:13" x14ac:dyDescent="0.15">
      <c r="A45" s="12"/>
      <c r="B45" s="6" t="s">
        <v>81</v>
      </c>
      <c r="C45" s="7"/>
      <c r="D45" s="28"/>
      <c r="E45" s="28"/>
      <c r="F45" s="8">
        <f>D45+E45</f>
        <v>0</v>
      </c>
      <c r="G45" s="9"/>
      <c r="H45" s="17" t="s">
        <v>69</v>
      </c>
      <c r="I45" s="18"/>
      <c r="J45" s="18"/>
      <c r="K45" s="18"/>
      <c r="L45" s="18"/>
      <c r="M45" s="19"/>
    </row>
    <row r="46" spans="1:13" x14ac:dyDescent="0.15">
      <c r="A46" s="20"/>
      <c r="B46" s="21" t="s">
        <v>23</v>
      </c>
      <c r="C46" s="16">
        <f>SUM(C42:C45)</f>
        <v>0</v>
      </c>
      <c r="D46" s="16">
        <f>SUM(D42:D45)</f>
        <v>0</v>
      </c>
      <c r="E46" s="16">
        <f>SUM(E42:E45)</f>
        <v>0</v>
      </c>
      <c r="F46" s="16">
        <f>SUM(F42:F45)</f>
        <v>0</v>
      </c>
      <c r="G46" s="9"/>
      <c r="H46" s="13"/>
      <c r="I46" s="11" t="s">
        <v>71</v>
      </c>
      <c r="J46" s="7"/>
      <c r="K46" s="28"/>
      <c r="L46" s="28"/>
      <c r="M46" s="8">
        <f>K46+L46</f>
        <v>0</v>
      </c>
    </row>
    <row r="47" spans="1:13" x14ac:dyDescent="0.15">
      <c r="A47" s="3" t="s">
        <v>84</v>
      </c>
      <c r="B47" s="26"/>
      <c r="C47" s="29"/>
      <c r="D47" s="29"/>
      <c r="E47" s="29"/>
      <c r="F47" s="30"/>
      <c r="G47" s="9"/>
      <c r="H47" s="13"/>
      <c r="I47" s="11" t="s">
        <v>72</v>
      </c>
      <c r="J47" s="7"/>
      <c r="K47" s="28"/>
      <c r="L47" s="28"/>
      <c r="M47" s="8">
        <f>K47+L47</f>
        <v>0</v>
      </c>
    </row>
    <row r="48" spans="1:13" x14ac:dyDescent="0.15">
      <c r="A48" s="5"/>
      <c r="B48" s="6" t="s">
        <v>86</v>
      </c>
      <c r="C48" s="7"/>
      <c r="D48" s="28"/>
      <c r="E48" s="28"/>
      <c r="F48" s="8">
        <f>D48+E48</f>
        <v>0</v>
      </c>
      <c r="G48" s="9"/>
      <c r="H48" s="13"/>
      <c r="I48" s="11" t="s">
        <v>74</v>
      </c>
      <c r="J48" s="7"/>
      <c r="K48" s="28"/>
      <c r="L48" s="28"/>
      <c r="M48" s="8">
        <f>K48+L48</f>
        <v>0</v>
      </c>
    </row>
    <row r="49" spans="1:13" x14ac:dyDescent="0.15">
      <c r="A49" s="33"/>
      <c r="B49" s="6" t="s">
        <v>88</v>
      </c>
      <c r="C49" s="7"/>
      <c r="D49" s="28"/>
      <c r="E49" s="28"/>
      <c r="F49" s="8">
        <f>D49+E49</f>
        <v>0</v>
      </c>
      <c r="G49" s="9"/>
      <c r="H49" s="13"/>
      <c r="I49" s="11" t="s">
        <v>76</v>
      </c>
      <c r="J49" s="7"/>
      <c r="K49" s="28"/>
      <c r="L49" s="28"/>
      <c r="M49" s="8">
        <f t="shared" ref="M49:M58" si="5">K49+L49</f>
        <v>0</v>
      </c>
    </row>
    <row r="50" spans="1:13" x14ac:dyDescent="0.15">
      <c r="A50" s="34"/>
      <c r="B50" s="21" t="s">
        <v>23</v>
      </c>
      <c r="C50" s="16">
        <f>SUM(C48:C49)</f>
        <v>0</v>
      </c>
      <c r="D50" s="16">
        <f>SUM(D48:D49)</f>
        <v>0</v>
      </c>
      <c r="E50" s="16">
        <f>SUM(E48:E49)</f>
        <v>0</v>
      </c>
      <c r="F50" s="16">
        <f>SUM(F48:F49)</f>
        <v>0</v>
      </c>
      <c r="G50" s="9"/>
      <c r="H50" s="13"/>
      <c r="I50" s="11" t="s">
        <v>78</v>
      </c>
      <c r="J50" s="7"/>
      <c r="K50" s="28"/>
      <c r="L50" s="28"/>
      <c r="M50" s="8">
        <f t="shared" si="5"/>
        <v>0</v>
      </c>
    </row>
    <row r="51" spans="1:13" x14ac:dyDescent="0.15">
      <c r="C51" s="35"/>
      <c r="D51" s="35"/>
      <c r="E51" s="35"/>
      <c r="F51" s="35"/>
      <c r="G51" s="9"/>
      <c r="H51" s="13"/>
      <c r="I51" s="11" t="s">
        <v>80</v>
      </c>
      <c r="J51" s="7"/>
      <c r="K51" s="28"/>
      <c r="L51" s="28"/>
      <c r="M51" s="8">
        <f t="shared" si="5"/>
        <v>0</v>
      </c>
    </row>
    <row r="52" spans="1:13" x14ac:dyDescent="0.15">
      <c r="C52" s="35"/>
      <c r="D52" s="35"/>
      <c r="E52" s="35"/>
      <c r="F52" s="35"/>
      <c r="G52" s="9"/>
      <c r="H52" s="13"/>
      <c r="I52" s="11" t="s">
        <v>82</v>
      </c>
      <c r="J52" s="7"/>
      <c r="K52" s="28"/>
      <c r="L52" s="28"/>
      <c r="M52" s="8">
        <f t="shared" si="5"/>
        <v>0</v>
      </c>
    </row>
    <row r="53" spans="1:13" x14ac:dyDescent="0.15">
      <c r="B53" s="70" t="s">
        <v>97</v>
      </c>
      <c r="C53" s="70"/>
      <c r="D53" s="70"/>
      <c r="E53" s="70"/>
      <c r="F53" s="70"/>
      <c r="G53" s="9"/>
      <c r="H53" s="13"/>
      <c r="I53" s="11" t="s">
        <v>83</v>
      </c>
      <c r="J53" s="7"/>
      <c r="K53" s="28"/>
      <c r="L53" s="28"/>
      <c r="M53" s="8">
        <f t="shared" si="5"/>
        <v>0</v>
      </c>
    </row>
    <row r="54" spans="1:13" x14ac:dyDescent="0.15">
      <c r="B54" s="70"/>
      <c r="C54" s="70"/>
      <c r="D54" s="70"/>
      <c r="E54" s="70"/>
      <c r="F54" s="70"/>
      <c r="G54" s="9"/>
      <c r="H54" s="13"/>
      <c r="I54" s="11" t="s">
        <v>85</v>
      </c>
      <c r="J54" s="7"/>
      <c r="K54" s="28"/>
      <c r="L54" s="28"/>
      <c r="M54" s="8">
        <f t="shared" si="5"/>
        <v>0</v>
      </c>
    </row>
    <row r="55" spans="1:13" x14ac:dyDescent="0.15">
      <c r="B55" s="70"/>
      <c r="C55" s="70"/>
      <c r="D55" s="70"/>
      <c r="E55" s="70"/>
      <c r="F55" s="70"/>
      <c r="G55" s="9"/>
      <c r="H55" s="13"/>
      <c r="I55" s="11" t="s">
        <v>87</v>
      </c>
      <c r="J55" s="7"/>
      <c r="K55" s="28"/>
      <c r="L55" s="28"/>
      <c r="M55" s="8">
        <f t="shared" si="5"/>
        <v>0</v>
      </c>
    </row>
    <row r="56" spans="1:13" x14ac:dyDescent="0.15">
      <c r="B56" s="70"/>
      <c r="C56" s="70"/>
      <c r="D56" s="70"/>
      <c r="E56" s="70"/>
      <c r="F56" s="70"/>
      <c r="G56" s="9"/>
      <c r="H56" s="13"/>
      <c r="I56" s="11" t="s">
        <v>89</v>
      </c>
      <c r="J56" s="7"/>
      <c r="K56" s="28"/>
      <c r="L56" s="28"/>
      <c r="M56" s="8">
        <f t="shared" si="5"/>
        <v>0</v>
      </c>
    </row>
    <row r="57" spans="1:13" x14ac:dyDescent="0.15">
      <c r="B57" s="70"/>
      <c r="C57" s="70"/>
      <c r="D57" s="70"/>
      <c r="E57" s="70"/>
      <c r="F57" s="70"/>
      <c r="G57" s="9"/>
      <c r="H57" s="13"/>
      <c r="I57" s="11" t="s">
        <v>90</v>
      </c>
      <c r="J57" s="7"/>
      <c r="K57" s="28"/>
      <c r="L57" s="28"/>
      <c r="M57" s="8">
        <f t="shared" si="5"/>
        <v>0</v>
      </c>
    </row>
    <row r="58" spans="1:13" x14ac:dyDescent="0.15">
      <c r="B58" s="70"/>
      <c r="C58" s="70"/>
      <c r="D58" s="70"/>
      <c r="E58" s="70"/>
      <c r="F58" s="70"/>
      <c r="G58" s="9"/>
      <c r="H58" s="13"/>
      <c r="I58" s="11" t="s">
        <v>91</v>
      </c>
      <c r="J58" s="7"/>
      <c r="K58" s="28"/>
      <c r="L58" s="28"/>
      <c r="M58" s="8">
        <f t="shared" si="5"/>
        <v>0</v>
      </c>
    </row>
    <row r="59" spans="1:13" x14ac:dyDescent="0.15">
      <c r="B59" s="70"/>
      <c r="C59" s="70"/>
      <c r="D59" s="70"/>
      <c r="E59" s="70"/>
      <c r="F59" s="70"/>
      <c r="G59" s="9"/>
      <c r="H59" s="14"/>
      <c r="I59" s="15" t="s">
        <v>23</v>
      </c>
      <c r="J59" s="16">
        <f>SUM(J46:J58)</f>
        <v>0</v>
      </c>
      <c r="K59" s="16">
        <f t="shared" ref="K59:M59" si="6">SUM(K46:K58)</f>
        <v>0</v>
      </c>
      <c r="L59" s="16">
        <f t="shared" si="6"/>
        <v>0</v>
      </c>
      <c r="M59" s="16">
        <f t="shared" si="6"/>
        <v>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0</v>
      </c>
      <c r="K62" s="23">
        <f>D40+D46+D50+K14+K38+K44+K59</f>
        <v>0</v>
      </c>
      <c r="L62" s="23">
        <f>E40+E46+E50+L14+L38+L44+L59</f>
        <v>0</v>
      </c>
      <c r="M62" s="23">
        <f>F40+F46+F50+M14+M38+M44+M59</f>
        <v>0</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令和8</v>
      </c>
      <c r="L65" s="71" t="str">
        <f>L2</f>
        <v>年3月1日現在</v>
      </c>
      <c r="M65" s="71"/>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37" t="s">
        <v>3</v>
      </c>
      <c r="E69" s="37" t="s">
        <v>4</v>
      </c>
      <c r="F69" s="36" t="s">
        <v>5</v>
      </c>
      <c r="G69" s="2"/>
      <c r="H69" s="78"/>
      <c r="I69" s="79"/>
      <c r="J69" s="74"/>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c r="D71" s="28"/>
      <c r="E71" s="28"/>
      <c r="F71" s="8">
        <f t="shared" ref="F71:F103" si="7">D71+E71</f>
        <v>0</v>
      </c>
      <c r="G71" s="9"/>
      <c r="H71" s="10"/>
      <c r="I71" s="11" t="s">
        <v>9</v>
      </c>
      <c r="J71" s="7"/>
      <c r="K71" s="28"/>
      <c r="L71" s="28"/>
      <c r="M71" s="8">
        <f t="shared" ref="M71:M77" si="8">K71+L71</f>
        <v>0</v>
      </c>
    </row>
    <row r="72" spans="1:13" x14ac:dyDescent="0.15">
      <c r="A72" s="12"/>
      <c r="B72" s="6" t="s">
        <v>10</v>
      </c>
      <c r="C72" s="7"/>
      <c r="D72" s="28"/>
      <c r="E72" s="28"/>
      <c r="F72" s="8">
        <f t="shared" si="7"/>
        <v>0</v>
      </c>
      <c r="G72" s="9"/>
      <c r="H72" s="13"/>
      <c r="I72" s="11" t="s">
        <v>11</v>
      </c>
      <c r="J72" s="7"/>
      <c r="K72" s="28"/>
      <c r="L72" s="28"/>
      <c r="M72" s="8">
        <f t="shared" si="8"/>
        <v>0</v>
      </c>
    </row>
    <row r="73" spans="1:13" x14ac:dyDescent="0.15">
      <c r="A73" s="12"/>
      <c r="B73" s="6" t="s">
        <v>12</v>
      </c>
      <c r="C73" s="7"/>
      <c r="D73" s="28"/>
      <c r="E73" s="28"/>
      <c r="F73" s="8">
        <f t="shared" si="7"/>
        <v>0</v>
      </c>
      <c r="G73" s="9"/>
      <c r="H73" s="13"/>
      <c r="I73" s="11" t="s">
        <v>13</v>
      </c>
      <c r="J73" s="7"/>
      <c r="K73" s="28"/>
      <c r="L73" s="28"/>
      <c r="M73" s="8">
        <f t="shared" si="8"/>
        <v>0</v>
      </c>
    </row>
    <row r="74" spans="1:13" x14ac:dyDescent="0.15">
      <c r="A74" s="12"/>
      <c r="B74" s="6" t="s">
        <v>14</v>
      </c>
      <c r="C74" s="7"/>
      <c r="D74" s="28"/>
      <c r="E74" s="28"/>
      <c r="F74" s="8">
        <f t="shared" si="7"/>
        <v>0</v>
      </c>
      <c r="G74" s="9"/>
      <c r="H74" s="13"/>
      <c r="I74" s="11" t="s">
        <v>15</v>
      </c>
      <c r="J74" s="7"/>
      <c r="K74" s="28"/>
      <c r="L74" s="28"/>
      <c r="M74" s="8">
        <f t="shared" si="8"/>
        <v>0</v>
      </c>
    </row>
    <row r="75" spans="1:13" x14ac:dyDescent="0.15">
      <c r="A75" s="12"/>
      <c r="B75" s="6" t="s">
        <v>16</v>
      </c>
      <c r="C75" s="7"/>
      <c r="D75" s="28"/>
      <c r="E75" s="28"/>
      <c r="F75" s="8">
        <f t="shared" si="7"/>
        <v>0</v>
      </c>
      <c r="G75" s="9"/>
      <c r="H75" s="13"/>
      <c r="I75" s="11" t="s">
        <v>17</v>
      </c>
      <c r="J75" s="7"/>
      <c r="K75" s="28"/>
      <c r="L75" s="28"/>
      <c r="M75" s="8">
        <f t="shared" si="8"/>
        <v>0</v>
      </c>
    </row>
    <row r="76" spans="1:13" x14ac:dyDescent="0.15">
      <c r="A76" s="12"/>
      <c r="B76" s="6" t="s">
        <v>18</v>
      </c>
      <c r="C76" s="7"/>
      <c r="D76" s="28"/>
      <c r="E76" s="28"/>
      <c r="F76" s="8">
        <f t="shared" si="7"/>
        <v>0</v>
      </c>
      <c r="G76" s="9"/>
      <c r="H76" s="13"/>
      <c r="I76" s="11" t="s">
        <v>19</v>
      </c>
      <c r="J76" s="7"/>
      <c r="K76" s="28"/>
      <c r="L76" s="28"/>
      <c r="M76" s="8">
        <f t="shared" si="8"/>
        <v>0</v>
      </c>
    </row>
    <row r="77" spans="1:13" x14ac:dyDescent="0.15">
      <c r="A77" s="12"/>
      <c r="B77" s="6" t="s">
        <v>20</v>
      </c>
      <c r="C77" s="7"/>
      <c r="D77" s="28"/>
      <c r="E77" s="28"/>
      <c r="F77" s="8">
        <f t="shared" si="7"/>
        <v>0</v>
      </c>
      <c r="G77" s="9"/>
      <c r="H77" s="13"/>
      <c r="I77" s="11" t="s">
        <v>21</v>
      </c>
      <c r="J77" s="7"/>
      <c r="K77" s="28"/>
      <c r="L77" s="28"/>
      <c r="M77" s="8">
        <f t="shared" si="8"/>
        <v>0</v>
      </c>
    </row>
    <row r="78" spans="1:13" x14ac:dyDescent="0.15">
      <c r="A78" s="12"/>
      <c r="B78" s="6" t="s">
        <v>22</v>
      </c>
      <c r="C78" s="7"/>
      <c r="D78" s="28"/>
      <c r="E78" s="28"/>
      <c r="F78" s="8">
        <f t="shared" si="7"/>
        <v>0</v>
      </c>
      <c r="G78" s="9"/>
      <c r="H78" s="14"/>
      <c r="I78" s="15" t="s">
        <v>23</v>
      </c>
      <c r="J78" s="16">
        <f>SUM(J71:J77)</f>
        <v>0</v>
      </c>
      <c r="K78" s="16">
        <f>SUM(K71:K77)</f>
        <v>0</v>
      </c>
      <c r="L78" s="16">
        <f>SUM(L71:L77)</f>
        <v>0</v>
      </c>
      <c r="M78" s="16">
        <f>SUM(M71:M77)</f>
        <v>0</v>
      </c>
    </row>
    <row r="79" spans="1:13" x14ac:dyDescent="0.15">
      <c r="A79" s="12"/>
      <c r="B79" s="6" t="s">
        <v>24</v>
      </c>
      <c r="C79" s="7"/>
      <c r="D79" s="28"/>
      <c r="E79" s="28"/>
      <c r="F79" s="8">
        <f t="shared" si="7"/>
        <v>0</v>
      </c>
      <c r="G79" s="9"/>
      <c r="H79" s="17" t="s">
        <v>25</v>
      </c>
      <c r="I79" s="29"/>
      <c r="J79" s="29"/>
      <c r="K79" s="29"/>
      <c r="L79" s="29"/>
      <c r="M79" s="30"/>
    </row>
    <row r="80" spans="1:13" x14ac:dyDescent="0.15">
      <c r="A80" s="12"/>
      <c r="B80" s="6" t="s">
        <v>26</v>
      </c>
      <c r="C80" s="7"/>
      <c r="D80" s="28"/>
      <c r="E80" s="28"/>
      <c r="F80" s="8">
        <f t="shared" si="7"/>
        <v>0</v>
      </c>
      <c r="G80" s="9"/>
      <c r="H80" s="10"/>
      <c r="I80" s="11" t="s">
        <v>27</v>
      </c>
      <c r="J80" s="7"/>
      <c r="K80" s="28"/>
      <c r="L80" s="28"/>
      <c r="M80" s="8">
        <f t="shared" ref="M80:M84" si="9">K80+L80</f>
        <v>0</v>
      </c>
    </row>
    <row r="81" spans="1:13" x14ac:dyDescent="0.15">
      <c r="A81" s="12"/>
      <c r="B81" s="6" t="s">
        <v>28</v>
      </c>
      <c r="C81" s="7"/>
      <c r="D81" s="28"/>
      <c r="E81" s="28"/>
      <c r="F81" s="8">
        <f t="shared" si="7"/>
        <v>0</v>
      </c>
      <c r="G81" s="9"/>
      <c r="H81" s="31"/>
      <c r="I81" s="11" t="s">
        <v>29</v>
      </c>
      <c r="J81" s="7"/>
      <c r="K81" s="28"/>
      <c r="L81" s="28"/>
      <c r="M81" s="8">
        <f t="shared" si="9"/>
        <v>0</v>
      </c>
    </row>
    <row r="82" spans="1:13" x14ac:dyDescent="0.15">
      <c r="A82" s="12"/>
      <c r="B82" s="6" t="s">
        <v>30</v>
      </c>
      <c r="C82" s="7"/>
      <c r="D82" s="28"/>
      <c r="E82" s="28"/>
      <c r="F82" s="8">
        <f t="shared" si="7"/>
        <v>0</v>
      </c>
      <c r="G82" s="9"/>
      <c r="H82" s="31"/>
      <c r="I82" s="11" t="s">
        <v>31</v>
      </c>
      <c r="J82" s="7"/>
      <c r="K82" s="28"/>
      <c r="L82" s="28"/>
      <c r="M82" s="8">
        <f t="shared" si="9"/>
        <v>0</v>
      </c>
    </row>
    <row r="83" spans="1:13" x14ac:dyDescent="0.15">
      <c r="A83" s="12"/>
      <c r="B83" s="6" t="s">
        <v>32</v>
      </c>
      <c r="C83" s="7"/>
      <c r="D83" s="28"/>
      <c r="E83" s="28"/>
      <c r="F83" s="8">
        <f t="shared" si="7"/>
        <v>0</v>
      </c>
      <c r="G83" s="9"/>
      <c r="H83" s="31"/>
      <c r="I83" s="11" t="s">
        <v>33</v>
      </c>
      <c r="J83" s="7"/>
      <c r="K83" s="28"/>
      <c r="L83" s="28"/>
      <c r="M83" s="8">
        <f t="shared" si="9"/>
        <v>0</v>
      </c>
    </row>
    <row r="84" spans="1:13" x14ac:dyDescent="0.15">
      <c r="A84" s="12"/>
      <c r="B84" s="6" t="s">
        <v>34</v>
      </c>
      <c r="C84" s="7"/>
      <c r="D84" s="28"/>
      <c r="E84" s="28"/>
      <c r="F84" s="8">
        <f t="shared" si="7"/>
        <v>0</v>
      </c>
      <c r="G84" s="9"/>
      <c r="H84" s="31"/>
      <c r="I84" s="11" t="s">
        <v>35</v>
      </c>
      <c r="J84" s="7"/>
      <c r="K84" s="28"/>
      <c r="L84" s="28"/>
      <c r="M84" s="8">
        <f t="shared" si="9"/>
        <v>0</v>
      </c>
    </row>
    <row r="85" spans="1:13" x14ac:dyDescent="0.15">
      <c r="A85" s="12"/>
      <c r="B85" s="6" t="s">
        <v>36</v>
      </c>
      <c r="C85" s="7"/>
      <c r="D85" s="28"/>
      <c r="E85" s="28"/>
      <c r="F85" s="8">
        <f t="shared" si="7"/>
        <v>0</v>
      </c>
      <c r="G85" s="9"/>
      <c r="H85" s="31"/>
      <c r="I85" s="11" t="s">
        <v>37</v>
      </c>
      <c r="J85" s="7"/>
      <c r="K85" s="28"/>
      <c r="L85" s="28"/>
      <c r="M85" s="8">
        <f>K85+L85</f>
        <v>0</v>
      </c>
    </row>
    <row r="86" spans="1:13" x14ac:dyDescent="0.15">
      <c r="A86" s="12"/>
      <c r="B86" s="6" t="s">
        <v>38</v>
      </c>
      <c r="C86" s="7"/>
      <c r="D86" s="28"/>
      <c r="E86" s="28"/>
      <c r="F86" s="8">
        <f t="shared" si="7"/>
        <v>0</v>
      </c>
      <c r="G86" s="9"/>
      <c r="H86" s="31"/>
      <c r="I86" s="11" t="s">
        <v>39</v>
      </c>
      <c r="J86" s="7"/>
      <c r="K86" s="28"/>
      <c r="L86" s="28"/>
      <c r="M86" s="8">
        <f t="shared" ref="M86:M91" si="10">K86+L86</f>
        <v>0</v>
      </c>
    </row>
    <row r="87" spans="1:13" x14ac:dyDescent="0.15">
      <c r="A87" s="12"/>
      <c r="B87" s="6" t="s">
        <v>40</v>
      </c>
      <c r="C87" s="7"/>
      <c r="D87" s="28"/>
      <c r="E87" s="28"/>
      <c r="F87" s="8">
        <f t="shared" si="7"/>
        <v>0</v>
      </c>
      <c r="G87" s="9"/>
      <c r="H87" s="31"/>
      <c r="I87" s="11" t="s">
        <v>41</v>
      </c>
      <c r="J87" s="7"/>
      <c r="K87" s="28"/>
      <c r="L87" s="28"/>
      <c r="M87" s="8">
        <f t="shared" si="10"/>
        <v>0</v>
      </c>
    </row>
    <row r="88" spans="1:13" x14ac:dyDescent="0.15">
      <c r="A88" s="12"/>
      <c r="B88" s="6" t="s">
        <v>42</v>
      </c>
      <c r="C88" s="7"/>
      <c r="D88" s="28"/>
      <c r="E88" s="28"/>
      <c r="F88" s="8">
        <f t="shared" si="7"/>
        <v>0</v>
      </c>
      <c r="G88" s="9"/>
      <c r="H88" s="31"/>
      <c r="I88" s="11" t="s">
        <v>43</v>
      </c>
      <c r="J88" s="7"/>
      <c r="K88" s="28"/>
      <c r="L88" s="28"/>
      <c r="M88" s="8">
        <f t="shared" si="10"/>
        <v>0</v>
      </c>
    </row>
    <row r="89" spans="1:13" x14ac:dyDescent="0.15">
      <c r="A89" s="12"/>
      <c r="B89" s="6" t="s">
        <v>44</v>
      </c>
      <c r="C89" s="7"/>
      <c r="D89" s="28"/>
      <c r="E89" s="28"/>
      <c r="F89" s="8">
        <f t="shared" si="7"/>
        <v>0</v>
      </c>
      <c r="G89" s="9"/>
      <c r="H89" s="31"/>
      <c r="I89" s="11" t="s">
        <v>45</v>
      </c>
      <c r="J89" s="7"/>
      <c r="K89" s="28"/>
      <c r="L89" s="28"/>
      <c r="M89" s="8">
        <f t="shared" si="10"/>
        <v>0</v>
      </c>
    </row>
    <row r="90" spans="1:13" x14ac:dyDescent="0.15">
      <c r="A90" s="12"/>
      <c r="B90" s="6" t="s">
        <v>46</v>
      </c>
      <c r="C90" s="7"/>
      <c r="D90" s="28"/>
      <c r="E90" s="28"/>
      <c r="F90" s="8">
        <f t="shared" si="7"/>
        <v>0</v>
      </c>
      <c r="G90" s="9"/>
      <c r="H90" s="31"/>
      <c r="I90" s="11" t="s">
        <v>47</v>
      </c>
      <c r="J90" s="7"/>
      <c r="K90" s="28"/>
      <c r="L90" s="28"/>
      <c r="M90" s="8">
        <f t="shared" si="10"/>
        <v>0</v>
      </c>
    </row>
    <row r="91" spans="1:13" x14ac:dyDescent="0.15">
      <c r="A91" s="12"/>
      <c r="B91" s="6" t="s">
        <v>48</v>
      </c>
      <c r="C91" s="7"/>
      <c r="D91" s="28"/>
      <c r="E91" s="28"/>
      <c r="F91" s="8">
        <f t="shared" si="7"/>
        <v>0</v>
      </c>
      <c r="G91" s="9"/>
      <c r="H91" s="31"/>
      <c r="I91" s="11" t="s">
        <v>49</v>
      </c>
      <c r="J91" s="7"/>
      <c r="K91" s="28"/>
      <c r="L91" s="28"/>
      <c r="M91" s="8">
        <f t="shared" si="10"/>
        <v>0</v>
      </c>
    </row>
    <row r="92" spans="1:13" x14ac:dyDescent="0.15">
      <c r="A92" s="12"/>
      <c r="B92" s="6" t="s">
        <v>50</v>
      </c>
      <c r="C92" s="7"/>
      <c r="D92" s="28"/>
      <c r="E92" s="28"/>
      <c r="F92" s="8">
        <f t="shared" si="7"/>
        <v>0</v>
      </c>
      <c r="G92" s="9"/>
      <c r="H92" s="31"/>
      <c r="I92" s="11" t="s">
        <v>51</v>
      </c>
      <c r="J92" s="7"/>
      <c r="K92" s="28"/>
      <c r="L92" s="28"/>
      <c r="M92" s="8">
        <f>K92+L92</f>
        <v>0</v>
      </c>
    </row>
    <row r="93" spans="1:13" x14ac:dyDescent="0.15">
      <c r="A93" s="12"/>
      <c r="B93" s="6" t="s">
        <v>52</v>
      </c>
      <c r="C93" s="7"/>
      <c r="D93" s="28"/>
      <c r="E93" s="28"/>
      <c r="F93" s="8">
        <f t="shared" si="7"/>
        <v>0</v>
      </c>
      <c r="G93" s="9"/>
      <c r="H93" s="31"/>
      <c r="I93" s="11" t="s">
        <v>53</v>
      </c>
      <c r="J93" s="7"/>
      <c r="K93" s="28"/>
      <c r="L93" s="28"/>
      <c r="M93" s="8">
        <f>K93+L93</f>
        <v>0</v>
      </c>
    </row>
    <row r="94" spans="1:13" x14ac:dyDescent="0.15">
      <c r="A94" s="12"/>
      <c r="B94" s="6" t="s">
        <v>54</v>
      </c>
      <c r="C94" s="7"/>
      <c r="D94" s="28"/>
      <c r="E94" s="28"/>
      <c r="F94" s="8">
        <f t="shared" si="7"/>
        <v>0</v>
      </c>
      <c r="G94" s="9"/>
      <c r="H94" s="31"/>
      <c r="I94" s="11" t="s">
        <v>55</v>
      </c>
      <c r="J94" s="7"/>
      <c r="K94" s="28"/>
      <c r="L94" s="28"/>
      <c r="M94" s="8">
        <f>K94+L94</f>
        <v>0</v>
      </c>
    </row>
    <row r="95" spans="1:13" x14ac:dyDescent="0.15">
      <c r="A95" s="12"/>
      <c r="B95" s="6" t="s">
        <v>56</v>
      </c>
      <c r="C95" s="7"/>
      <c r="D95" s="28"/>
      <c r="E95" s="28"/>
      <c r="F95" s="8">
        <f t="shared" si="7"/>
        <v>0</v>
      </c>
      <c r="G95" s="9"/>
      <c r="H95" s="13"/>
      <c r="I95" s="11" t="s">
        <v>107</v>
      </c>
      <c r="J95" s="7"/>
      <c r="K95" s="28"/>
      <c r="L95" s="28"/>
      <c r="M95" s="8">
        <f t="shared" ref="M95:M99" si="11">K95+L95</f>
        <v>0</v>
      </c>
    </row>
    <row r="96" spans="1:13" x14ac:dyDescent="0.15">
      <c r="A96" s="12"/>
      <c r="B96" s="6" t="s">
        <v>57</v>
      </c>
      <c r="C96" s="7"/>
      <c r="D96" s="28"/>
      <c r="E96" s="28"/>
      <c r="F96" s="8">
        <f t="shared" si="7"/>
        <v>0</v>
      </c>
      <c r="G96" s="9"/>
      <c r="H96" s="31"/>
      <c r="I96" s="11" t="s">
        <v>108</v>
      </c>
      <c r="J96" s="7"/>
      <c r="K96" s="28"/>
      <c r="L96" s="28"/>
      <c r="M96" s="8">
        <f t="shared" si="11"/>
        <v>0</v>
      </c>
    </row>
    <row r="97" spans="1:13" x14ac:dyDescent="0.15">
      <c r="A97" s="12"/>
      <c r="B97" s="6" t="s">
        <v>59</v>
      </c>
      <c r="C97" s="7"/>
      <c r="D97" s="28"/>
      <c r="E97" s="28"/>
      <c r="F97" s="8">
        <f t="shared" si="7"/>
        <v>0</v>
      </c>
      <c r="G97" s="9"/>
      <c r="H97" s="31"/>
      <c r="I97" s="11" t="s">
        <v>109</v>
      </c>
      <c r="J97" s="7"/>
      <c r="K97" s="28"/>
      <c r="L97" s="28"/>
      <c r="M97" s="8">
        <f t="shared" si="11"/>
        <v>0</v>
      </c>
    </row>
    <row r="98" spans="1:13" x14ac:dyDescent="0.15">
      <c r="A98" s="12"/>
      <c r="B98" s="6" t="s">
        <v>61</v>
      </c>
      <c r="C98" s="7"/>
      <c r="D98" s="28"/>
      <c r="E98" s="28"/>
      <c r="F98" s="8">
        <f t="shared" si="7"/>
        <v>0</v>
      </c>
      <c r="G98" s="9"/>
      <c r="H98" s="31"/>
      <c r="I98" s="11" t="s">
        <v>110</v>
      </c>
      <c r="J98" s="7"/>
      <c r="K98" s="28"/>
      <c r="L98" s="28"/>
      <c r="M98" s="8">
        <f t="shared" si="11"/>
        <v>0</v>
      </c>
    </row>
    <row r="99" spans="1:13" x14ac:dyDescent="0.15">
      <c r="A99" s="12"/>
      <c r="B99" s="6" t="s">
        <v>63</v>
      </c>
      <c r="C99" s="7"/>
      <c r="D99" s="28"/>
      <c r="E99" s="28"/>
      <c r="F99" s="8">
        <f t="shared" si="7"/>
        <v>0</v>
      </c>
      <c r="G99" s="9"/>
      <c r="H99" s="31"/>
      <c r="I99" s="11" t="s">
        <v>111</v>
      </c>
      <c r="J99" s="7"/>
      <c r="K99" s="28"/>
      <c r="L99" s="28"/>
      <c r="M99" s="8">
        <f t="shared" si="11"/>
        <v>0</v>
      </c>
    </row>
    <row r="100" spans="1:13" x14ac:dyDescent="0.15">
      <c r="A100" s="12"/>
      <c r="B100" s="6" t="s">
        <v>65</v>
      </c>
      <c r="C100" s="7"/>
      <c r="D100" s="28"/>
      <c r="E100" s="28"/>
      <c r="F100" s="8">
        <f t="shared" si="7"/>
        <v>0</v>
      </c>
      <c r="G100" s="9"/>
      <c r="H100" s="31"/>
      <c r="I100" s="11" t="s">
        <v>112</v>
      </c>
      <c r="J100" s="7"/>
      <c r="K100" s="28"/>
      <c r="L100" s="28"/>
      <c r="M100" s="8">
        <f>K100+L100</f>
        <v>0</v>
      </c>
    </row>
    <row r="101" spans="1:13" x14ac:dyDescent="0.15">
      <c r="A101" s="12"/>
      <c r="B101" s="6" t="s">
        <v>67</v>
      </c>
      <c r="C101" s="7"/>
      <c r="D101" s="28"/>
      <c r="E101" s="28"/>
      <c r="F101" s="8">
        <f t="shared" si="7"/>
        <v>0</v>
      </c>
      <c r="G101" s="9"/>
      <c r="H101" s="31"/>
      <c r="I101" s="11" t="s">
        <v>113</v>
      </c>
      <c r="J101" s="7"/>
      <c r="K101" s="28"/>
      <c r="L101" s="28"/>
      <c r="M101" s="8">
        <f t="shared" ref="M101" si="12">K101+L101</f>
        <v>0</v>
      </c>
    </row>
    <row r="102" spans="1:13" x14ac:dyDescent="0.15">
      <c r="A102" s="12"/>
      <c r="B102" s="6" t="s">
        <v>68</v>
      </c>
      <c r="C102" s="7"/>
      <c r="D102" s="28"/>
      <c r="E102" s="28"/>
      <c r="F102" s="8">
        <f t="shared" si="7"/>
        <v>0</v>
      </c>
      <c r="G102" s="9"/>
      <c r="H102" s="31"/>
      <c r="I102" s="15" t="s">
        <v>23</v>
      </c>
      <c r="J102" s="16">
        <f>SUM(J80:J101)</f>
        <v>0</v>
      </c>
      <c r="K102" s="16">
        <f>SUM(K80:K101)</f>
        <v>0</v>
      </c>
      <c r="L102" s="16">
        <f>SUM(L80:L101)</f>
        <v>0</v>
      </c>
      <c r="M102" s="16">
        <f>SUM(M80:M101)</f>
        <v>0</v>
      </c>
    </row>
    <row r="103" spans="1:13" x14ac:dyDescent="0.15">
      <c r="A103" s="12"/>
      <c r="B103" s="6" t="s">
        <v>70</v>
      </c>
      <c r="C103" s="7"/>
      <c r="D103" s="28"/>
      <c r="E103" s="28"/>
      <c r="F103" s="8">
        <f t="shared" si="7"/>
        <v>0</v>
      </c>
      <c r="G103" s="9"/>
      <c r="H103" s="17" t="s">
        <v>58</v>
      </c>
      <c r="I103" s="18"/>
      <c r="J103" s="18"/>
      <c r="K103" s="18"/>
      <c r="L103" s="18"/>
      <c r="M103" s="19"/>
    </row>
    <row r="104" spans="1:13" x14ac:dyDescent="0.15">
      <c r="A104" s="20"/>
      <c r="B104" s="21" t="s">
        <v>23</v>
      </c>
      <c r="C104" s="16">
        <f>SUM(C71:C103)</f>
        <v>0</v>
      </c>
      <c r="D104" s="16">
        <f>SUM(D71:D103)</f>
        <v>0</v>
      </c>
      <c r="E104" s="16">
        <f>SUM(E71:E103)</f>
        <v>0</v>
      </c>
      <c r="F104" s="16">
        <f>SUM(F71:F103)</f>
        <v>0</v>
      </c>
      <c r="G104" s="9"/>
      <c r="H104" s="10"/>
      <c r="I104" s="11" t="s">
        <v>60</v>
      </c>
      <c r="J104" s="32"/>
      <c r="K104" s="28"/>
      <c r="L104" s="28"/>
      <c r="M104" s="8">
        <f>K104+L104</f>
        <v>0</v>
      </c>
    </row>
    <row r="105" spans="1:13" x14ac:dyDescent="0.15">
      <c r="A105" s="3" t="s">
        <v>73</v>
      </c>
      <c r="B105" s="26"/>
      <c r="C105" s="29"/>
      <c r="D105" s="29"/>
      <c r="E105" s="29"/>
      <c r="F105" s="30"/>
      <c r="G105" s="9"/>
      <c r="H105" s="13"/>
      <c r="I105" s="11" t="s">
        <v>62</v>
      </c>
      <c r="J105" s="32"/>
      <c r="K105" s="28"/>
      <c r="L105" s="28"/>
      <c r="M105" s="8">
        <f>K105+L105</f>
        <v>0</v>
      </c>
    </row>
    <row r="106" spans="1:13" x14ac:dyDescent="0.15">
      <c r="A106" s="5"/>
      <c r="B106" s="6" t="s">
        <v>75</v>
      </c>
      <c r="C106" s="7"/>
      <c r="D106" s="28"/>
      <c r="E106" s="28"/>
      <c r="F106" s="8">
        <f>D106+E106</f>
        <v>0</v>
      </c>
      <c r="G106" s="9"/>
      <c r="H106" s="13"/>
      <c r="I106" s="11" t="s">
        <v>64</v>
      </c>
      <c r="J106" s="32"/>
      <c r="K106" s="28"/>
      <c r="L106" s="28"/>
      <c r="M106" s="8">
        <f>K106+L106</f>
        <v>0</v>
      </c>
    </row>
    <row r="107" spans="1:13" x14ac:dyDescent="0.15">
      <c r="A107" s="12"/>
      <c r="B107" s="6" t="s">
        <v>77</v>
      </c>
      <c r="C107" s="7"/>
      <c r="D107" s="28"/>
      <c r="E107" s="28"/>
      <c r="F107" s="8">
        <f>D107+E107</f>
        <v>0</v>
      </c>
      <c r="G107" s="9"/>
      <c r="H107" s="13"/>
      <c r="I107" s="11" t="s">
        <v>66</v>
      </c>
      <c r="J107" s="32"/>
      <c r="K107" s="28"/>
      <c r="L107" s="28"/>
      <c r="M107" s="8">
        <f>K107+L107</f>
        <v>0</v>
      </c>
    </row>
    <row r="108" spans="1:13" x14ac:dyDescent="0.15">
      <c r="A108" s="12"/>
      <c r="B108" s="6" t="s">
        <v>79</v>
      </c>
      <c r="C108" s="7"/>
      <c r="D108" s="28"/>
      <c r="E108" s="28"/>
      <c r="F108" s="8">
        <f>D108+E108</f>
        <v>0</v>
      </c>
      <c r="G108" s="9"/>
      <c r="H108" s="14"/>
      <c r="I108" s="15" t="s">
        <v>23</v>
      </c>
      <c r="J108" s="16">
        <f>SUM(J104:J107)</f>
        <v>0</v>
      </c>
      <c r="K108" s="16">
        <f>SUM(K104:K107)</f>
        <v>0</v>
      </c>
      <c r="L108" s="16">
        <f>SUM(L104:L107)</f>
        <v>0</v>
      </c>
      <c r="M108" s="16">
        <f>SUM(M104:M107)</f>
        <v>0</v>
      </c>
    </row>
    <row r="109" spans="1:13" x14ac:dyDescent="0.15">
      <c r="A109" s="12"/>
      <c r="B109" s="6" t="s">
        <v>81</v>
      </c>
      <c r="C109" s="7"/>
      <c r="D109" s="28"/>
      <c r="E109" s="28"/>
      <c r="F109" s="8">
        <f>D109+E109</f>
        <v>0</v>
      </c>
      <c r="G109" s="9"/>
      <c r="H109" s="17" t="s">
        <v>69</v>
      </c>
      <c r="I109" s="18"/>
      <c r="J109" s="18"/>
      <c r="K109" s="18"/>
      <c r="L109" s="18"/>
      <c r="M109" s="19"/>
    </row>
    <row r="110" spans="1:13" x14ac:dyDescent="0.15">
      <c r="A110" s="20"/>
      <c r="B110" s="21" t="s">
        <v>23</v>
      </c>
      <c r="C110" s="16">
        <f>SUM(C106:C109)</f>
        <v>0</v>
      </c>
      <c r="D110" s="16">
        <f>SUM(D106:D109)</f>
        <v>0</v>
      </c>
      <c r="E110" s="16">
        <f>SUM(E106:E109)</f>
        <v>0</v>
      </c>
      <c r="F110" s="16">
        <f>SUM(F106:F109)</f>
        <v>0</v>
      </c>
      <c r="G110" s="9"/>
      <c r="H110" s="13"/>
      <c r="I110" s="11" t="s">
        <v>71</v>
      </c>
      <c r="J110" s="7"/>
      <c r="K110" s="28"/>
      <c r="L110" s="28"/>
      <c r="M110" s="8">
        <f>K110+L110</f>
        <v>0</v>
      </c>
    </row>
    <row r="111" spans="1:13" x14ac:dyDescent="0.15">
      <c r="A111" s="3" t="s">
        <v>84</v>
      </c>
      <c r="B111" s="26"/>
      <c r="C111" s="29"/>
      <c r="D111" s="29"/>
      <c r="E111" s="29"/>
      <c r="F111" s="30"/>
      <c r="G111" s="9"/>
      <c r="H111" s="13"/>
      <c r="I111" s="11" t="s">
        <v>72</v>
      </c>
      <c r="J111" s="7"/>
      <c r="K111" s="28"/>
      <c r="L111" s="28"/>
      <c r="M111" s="8">
        <f>K111+L111</f>
        <v>0</v>
      </c>
    </row>
    <row r="112" spans="1:13" x14ac:dyDescent="0.15">
      <c r="A112" s="5"/>
      <c r="B112" s="6" t="s">
        <v>86</v>
      </c>
      <c r="C112" s="7"/>
      <c r="D112" s="28"/>
      <c r="E112" s="28"/>
      <c r="F112" s="8">
        <f>D112+E112</f>
        <v>0</v>
      </c>
      <c r="G112" s="9"/>
      <c r="H112" s="13"/>
      <c r="I112" s="11" t="s">
        <v>74</v>
      </c>
      <c r="J112" s="7"/>
      <c r="K112" s="28"/>
      <c r="L112" s="28"/>
      <c r="M112" s="8">
        <f>K112+L112</f>
        <v>0</v>
      </c>
    </row>
    <row r="113" spans="1:13" x14ac:dyDescent="0.15">
      <c r="A113" s="33"/>
      <c r="B113" s="6" t="s">
        <v>88</v>
      </c>
      <c r="C113" s="7"/>
      <c r="D113" s="28"/>
      <c r="E113" s="28"/>
      <c r="F113" s="8">
        <f>D113+E113</f>
        <v>0</v>
      </c>
      <c r="G113" s="9"/>
      <c r="H113" s="13"/>
      <c r="I113" s="11" t="s">
        <v>76</v>
      </c>
      <c r="J113" s="7"/>
      <c r="K113" s="28"/>
      <c r="L113" s="28"/>
      <c r="M113" s="8">
        <f t="shared" ref="M113:M122" si="13">K113+L113</f>
        <v>0</v>
      </c>
    </row>
    <row r="114" spans="1:13" x14ac:dyDescent="0.15">
      <c r="A114" s="34"/>
      <c r="B114" s="21" t="s">
        <v>23</v>
      </c>
      <c r="C114" s="16">
        <f>SUM(C112:C113)</f>
        <v>0</v>
      </c>
      <c r="D114" s="16">
        <f>SUM(D112:D113)</f>
        <v>0</v>
      </c>
      <c r="E114" s="16">
        <f>SUM(E112:E113)</f>
        <v>0</v>
      </c>
      <c r="F114" s="16">
        <f>SUM(F112:F113)</f>
        <v>0</v>
      </c>
      <c r="G114" s="9"/>
      <c r="H114" s="13"/>
      <c r="I114" s="11" t="s">
        <v>78</v>
      </c>
      <c r="J114" s="7"/>
      <c r="K114" s="28"/>
      <c r="L114" s="28"/>
      <c r="M114" s="8">
        <f t="shared" si="13"/>
        <v>0</v>
      </c>
    </row>
    <row r="115" spans="1:13" x14ac:dyDescent="0.15">
      <c r="C115" s="35"/>
      <c r="D115" s="35"/>
      <c r="E115" s="35"/>
      <c r="F115" s="35"/>
      <c r="G115" s="9"/>
      <c r="H115" s="13"/>
      <c r="I115" s="11" t="s">
        <v>80</v>
      </c>
      <c r="J115" s="7"/>
      <c r="K115" s="28"/>
      <c r="L115" s="28"/>
      <c r="M115" s="8">
        <f t="shared" si="13"/>
        <v>0</v>
      </c>
    </row>
    <row r="116" spans="1:13" x14ac:dyDescent="0.15">
      <c r="C116" s="35"/>
      <c r="D116" s="35"/>
      <c r="E116" s="35"/>
      <c r="F116" s="35"/>
      <c r="G116" s="9"/>
      <c r="H116" s="13"/>
      <c r="I116" s="11" t="s">
        <v>82</v>
      </c>
      <c r="J116" s="7"/>
      <c r="K116" s="28"/>
      <c r="L116" s="28"/>
      <c r="M116" s="8">
        <f t="shared" si="13"/>
        <v>0</v>
      </c>
    </row>
    <row r="117" spans="1:13" x14ac:dyDescent="0.15">
      <c r="B117" s="44"/>
      <c r="C117" s="44"/>
      <c r="D117" s="44"/>
      <c r="E117" s="44"/>
      <c r="F117" s="44"/>
      <c r="G117" s="9"/>
      <c r="H117" s="13"/>
      <c r="I117" s="11" t="s">
        <v>83</v>
      </c>
      <c r="J117" s="7"/>
      <c r="K117" s="28"/>
      <c r="L117" s="28"/>
      <c r="M117" s="8">
        <f t="shared" si="13"/>
        <v>0</v>
      </c>
    </row>
    <row r="118" spans="1:13" x14ac:dyDescent="0.15">
      <c r="B118" s="44"/>
      <c r="C118" s="44"/>
      <c r="D118" s="44"/>
      <c r="E118" s="44"/>
      <c r="F118" s="44"/>
      <c r="G118" s="9"/>
      <c r="H118" s="13"/>
      <c r="I118" s="11" t="s">
        <v>85</v>
      </c>
      <c r="J118" s="7"/>
      <c r="K118" s="28"/>
      <c r="L118" s="28"/>
      <c r="M118" s="8">
        <f t="shared" si="13"/>
        <v>0</v>
      </c>
    </row>
    <row r="119" spans="1:13" x14ac:dyDescent="0.15">
      <c r="B119" s="44"/>
      <c r="C119" s="44"/>
      <c r="D119" s="44"/>
      <c r="E119" s="44"/>
      <c r="F119" s="44"/>
      <c r="G119" s="9"/>
      <c r="H119" s="13"/>
      <c r="I119" s="11" t="s">
        <v>87</v>
      </c>
      <c r="J119" s="7"/>
      <c r="K119" s="28"/>
      <c r="L119" s="28"/>
      <c r="M119" s="8">
        <f t="shared" si="13"/>
        <v>0</v>
      </c>
    </row>
    <row r="120" spans="1:13" x14ac:dyDescent="0.15">
      <c r="B120" s="44"/>
      <c r="C120" s="44"/>
      <c r="D120" s="44"/>
      <c r="E120" s="44"/>
      <c r="F120" s="44"/>
      <c r="G120" s="9"/>
      <c r="H120" s="13"/>
      <c r="I120" s="11" t="s">
        <v>89</v>
      </c>
      <c r="J120" s="7"/>
      <c r="K120" s="28"/>
      <c r="L120" s="28"/>
      <c r="M120" s="8">
        <f t="shared" si="13"/>
        <v>0</v>
      </c>
    </row>
    <row r="121" spans="1:13" x14ac:dyDescent="0.15">
      <c r="B121" s="44"/>
      <c r="C121" s="44"/>
      <c r="D121" s="44"/>
      <c r="E121" s="44"/>
      <c r="F121" s="44"/>
      <c r="G121" s="9"/>
      <c r="H121" s="13"/>
      <c r="I121" s="11" t="s">
        <v>90</v>
      </c>
      <c r="J121" s="7"/>
      <c r="K121" s="28"/>
      <c r="L121" s="28"/>
      <c r="M121" s="8">
        <f t="shared" si="13"/>
        <v>0</v>
      </c>
    </row>
    <row r="122" spans="1:13" x14ac:dyDescent="0.15">
      <c r="B122" s="44"/>
      <c r="C122" s="44"/>
      <c r="D122" s="44"/>
      <c r="E122" s="44"/>
      <c r="F122" s="44"/>
      <c r="G122" s="9"/>
      <c r="H122" s="13"/>
      <c r="I122" s="11" t="s">
        <v>91</v>
      </c>
      <c r="J122" s="7"/>
      <c r="K122" s="28"/>
      <c r="L122" s="28"/>
      <c r="M122" s="8">
        <f t="shared" si="13"/>
        <v>0</v>
      </c>
    </row>
    <row r="123" spans="1:13" x14ac:dyDescent="0.15">
      <c r="B123" s="44"/>
      <c r="C123" s="44"/>
      <c r="D123" s="44"/>
      <c r="E123" s="44"/>
      <c r="F123" s="44"/>
      <c r="G123" s="9"/>
      <c r="H123" s="14"/>
      <c r="I123" s="15" t="s">
        <v>23</v>
      </c>
      <c r="J123" s="16">
        <f>SUM(J110:J122)</f>
        <v>0</v>
      </c>
      <c r="K123" s="16">
        <f t="shared" ref="K123:M123" si="14">SUM(K110:K122)</f>
        <v>0</v>
      </c>
      <c r="L123" s="16">
        <f t="shared" si="14"/>
        <v>0</v>
      </c>
      <c r="M123" s="16">
        <f t="shared" si="14"/>
        <v>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0</v>
      </c>
      <c r="K126" s="23">
        <f>D104+D110+D114+K78+K102+K108+K123</f>
        <v>0</v>
      </c>
      <c r="L126" s="23">
        <f>E104+E110+E114+L78+L102+L108+L123</f>
        <v>0</v>
      </c>
      <c r="M126" s="23">
        <f>F104+F110+F114+M78+M102+M108+M123</f>
        <v>0</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46"/>
      <c r="E130" s="46"/>
      <c r="F130" s="46"/>
      <c r="G130" s="45"/>
      <c r="H130" s="68"/>
      <c r="I130" s="68"/>
      <c r="J130" s="68"/>
      <c r="K130" s="46"/>
      <c r="L130" s="46"/>
      <c r="M130" s="46"/>
    </row>
    <row r="131" spans="1:13" ht="13.5" customHeight="1" x14ac:dyDescent="0.15">
      <c r="A131" s="66"/>
      <c r="B131" s="66"/>
      <c r="C131" s="67"/>
      <c r="D131" s="67"/>
      <c r="E131" s="67"/>
      <c r="F131" s="67"/>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95</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297</v>
      </c>
      <c r="D7" s="28">
        <v>286</v>
      </c>
      <c r="E7" s="28">
        <v>306</v>
      </c>
      <c r="F7" s="8">
        <f t="shared" ref="F7:F39" si="0">D7+E7</f>
        <v>592</v>
      </c>
      <c r="G7" s="9"/>
      <c r="H7" s="10"/>
      <c r="I7" s="11" t="s">
        <v>9</v>
      </c>
      <c r="J7" s="7">
        <v>626</v>
      </c>
      <c r="K7" s="28">
        <v>739</v>
      </c>
      <c r="L7" s="28">
        <v>743</v>
      </c>
      <c r="M7" s="8">
        <f t="shared" ref="M7:M13" si="1">K7+L7</f>
        <v>1482</v>
      </c>
    </row>
    <row r="8" spans="1:13" x14ac:dyDescent="0.15">
      <c r="A8" s="12"/>
      <c r="B8" s="6" t="s">
        <v>10</v>
      </c>
      <c r="C8" s="7">
        <v>375</v>
      </c>
      <c r="D8" s="28">
        <v>311</v>
      </c>
      <c r="E8" s="28">
        <v>340</v>
      </c>
      <c r="F8" s="8">
        <f t="shared" si="0"/>
        <v>651</v>
      </c>
      <c r="G8" s="9"/>
      <c r="H8" s="13"/>
      <c r="I8" s="11" t="s">
        <v>11</v>
      </c>
      <c r="J8" s="7">
        <v>2036</v>
      </c>
      <c r="K8" s="28">
        <v>2277</v>
      </c>
      <c r="L8" s="28">
        <v>2396</v>
      </c>
      <c r="M8" s="8">
        <f t="shared" si="1"/>
        <v>4673</v>
      </c>
    </row>
    <row r="9" spans="1:13" x14ac:dyDescent="0.15">
      <c r="A9" s="12"/>
      <c r="B9" s="6" t="s">
        <v>12</v>
      </c>
      <c r="C9" s="7">
        <v>557</v>
      </c>
      <c r="D9" s="28">
        <v>563</v>
      </c>
      <c r="E9" s="28">
        <v>574</v>
      </c>
      <c r="F9" s="8">
        <f t="shared" si="0"/>
        <v>1137</v>
      </c>
      <c r="G9" s="9"/>
      <c r="H9" s="13"/>
      <c r="I9" s="11" t="s">
        <v>13</v>
      </c>
      <c r="J9" s="7">
        <v>112</v>
      </c>
      <c r="K9" s="28">
        <v>129</v>
      </c>
      <c r="L9" s="28">
        <v>115</v>
      </c>
      <c r="M9" s="8">
        <f t="shared" si="1"/>
        <v>244</v>
      </c>
    </row>
    <row r="10" spans="1:13" x14ac:dyDescent="0.15">
      <c r="A10" s="12"/>
      <c r="B10" s="6" t="s">
        <v>14</v>
      </c>
      <c r="C10" s="7">
        <v>734</v>
      </c>
      <c r="D10" s="28">
        <v>691</v>
      </c>
      <c r="E10" s="28">
        <v>766</v>
      </c>
      <c r="F10" s="8">
        <f t="shared" si="0"/>
        <v>1457</v>
      </c>
      <c r="G10" s="9"/>
      <c r="H10" s="13"/>
      <c r="I10" s="11" t="s">
        <v>15</v>
      </c>
      <c r="J10" s="7">
        <v>239</v>
      </c>
      <c r="K10" s="28">
        <v>287</v>
      </c>
      <c r="L10" s="28">
        <v>260</v>
      </c>
      <c r="M10" s="8">
        <f t="shared" si="1"/>
        <v>547</v>
      </c>
    </row>
    <row r="11" spans="1:13" x14ac:dyDescent="0.15">
      <c r="A11" s="12"/>
      <c r="B11" s="6" t="s">
        <v>16</v>
      </c>
      <c r="C11" s="7">
        <v>698</v>
      </c>
      <c r="D11" s="28">
        <v>601</v>
      </c>
      <c r="E11" s="28">
        <v>629</v>
      </c>
      <c r="F11" s="8">
        <f t="shared" si="0"/>
        <v>1230</v>
      </c>
      <c r="G11" s="9"/>
      <c r="H11" s="13"/>
      <c r="I11" s="11" t="s">
        <v>17</v>
      </c>
      <c r="J11" s="7">
        <v>823</v>
      </c>
      <c r="K11" s="28">
        <v>877</v>
      </c>
      <c r="L11" s="28">
        <v>898</v>
      </c>
      <c r="M11" s="8">
        <f t="shared" si="1"/>
        <v>1775</v>
      </c>
    </row>
    <row r="12" spans="1:13" x14ac:dyDescent="0.15">
      <c r="A12" s="12"/>
      <c r="B12" s="6" t="s">
        <v>18</v>
      </c>
      <c r="C12" s="7">
        <v>668</v>
      </c>
      <c r="D12" s="28">
        <v>602</v>
      </c>
      <c r="E12" s="28">
        <v>629</v>
      </c>
      <c r="F12" s="8">
        <f t="shared" si="0"/>
        <v>1231</v>
      </c>
      <c r="G12" s="9"/>
      <c r="H12" s="13"/>
      <c r="I12" s="11" t="s">
        <v>19</v>
      </c>
      <c r="J12" s="7">
        <v>145</v>
      </c>
      <c r="K12" s="28">
        <v>181</v>
      </c>
      <c r="L12" s="28">
        <v>174</v>
      </c>
      <c r="M12" s="8">
        <f t="shared" si="1"/>
        <v>355</v>
      </c>
    </row>
    <row r="13" spans="1:13" x14ac:dyDescent="0.15">
      <c r="A13" s="12"/>
      <c r="B13" s="6" t="s">
        <v>20</v>
      </c>
      <c r="C13" s="7">
        <v>490</v>
      </c>
      <c r="D13" s="28">
        <v>459</v>
      </c>
      <c r="E13" s="28">
        <v>466</v>
      </c>
      <c r="F13" s="8">
        <f t="shared" si="0"/>
        <v>925</v>
      </c>
      <c r="G13" s="9"/>
      <c r="H13" s="13"/>
      <c r="I13" s="11" t="s">
        <v>21</v>
      </c>
      <c r="J13" s="7">
        <v>0</v>
      </c>
      <c r="K13" s="28">
        <v>0</v>
      </c>
      <c r="L13" s="28">
        <v>0</v>
      </c>
      <c r="M13" s="8">
        <f t="shared" si="1"/>
        <v>0</v>
      </c>
    </row>
    <row r="14" spans="1:13" x14ac:dyDescent="0.15">
      <c r="A14" s="12"/>
      <c r="B14" s="6" t="s">
        <v>22</v>
      </c>
      <c r="C14" s="7">
        <v>452</v>
      </c>
      <c r="D14" s="28">
        <v>392</v>
      </c>
      <c r="E14" s="28">
        <v>379</v>
      </c>
      <c r="F14" s="8">
        <f t="shared" si="0"/>
        <v>771</v>
      </c>
      <c r="G14" s="9"/>
      <c r="H14" s="14"/>
      <c r="I14" s="15" t="s">
        <v>23</v>
      </c>
      <c r="J14" s="16">
        <f>SUM(J7:J13)</f>
        <v>3981</v>
      </c>
      <c r="K14" s="16">
        <f>SUM(K7:K13)</f>
        <v>4490</v>
      </c>
      <c r="L14" s="16">
        <f>SUM(L7:L13)</f>
        <v>4586</v>
      </c>
      <c r="M14" s="16">
        <f>SUM(M7:M13)</f>
        <v>9076</v>
      </c>
    </row>
    <row r="15" spans="1:13" x14ac:dyDescent="0.15">
      <c r="A15" s="12"/>
      <c r="B15" s="6" t="s">
        <v>24</v>
      </c>
      <c r="C15" s="7">
        <v>372</v>
      </c>
      <c r="D15" s="28">
        <v>379</v>
      </c>
      <c r="E15" s="28">
        <v>412</v>
      </c>
      <c r="F15" s="8">
        <f t="shared" si="0"/>
        <v>791</v>
      </c>
      <c r="G15" s="9"/>
      <c r="H15" s="17" t="s">
        <v>25</v>
      </c>
      <c r="I15" s="29"/>
      <c r="J15" s="29"/>
      <c r="K15" s="29"/>
      <c r="L15" s="29"/>
      <c r="M15" s="30"/>
    </row>
    <row r="16" spans="1:13" x14ac:dyDescent="0.15">
      <c r="A16" s="12"/>
      <c r="B16" s="6" t="s">
        <v>26</v>
      </c>
      <c r="C16" s="7">
        <v>608</v>
      </c>
      <c r="D16" s="28">
        <v>600</v>
      </c>
      <c r="E16" s="28">
        <v>605</v>
      </c>
      <c r="F16" s="8">
        <f t="shared" si="0"/>
        <v>1205</v>
      </c>
      <c r="G16" s="9"/>
      <c r="H16" s="10"/>
      <c r="I16" s="11" t="s">
        <v>27</v>
      </c>
      <c r="J16" s="7">
        <v>239</v>
      </c>
      <c r="K16" s="28">
        <v>271</v>
      </c>
      <c r="L16" s="28">
        <v>291</v>
      </c>
      <c r="M16" s="8">
        <f t="shared" ref="M16:M27" si="2">K16+L16</f>
        <v>562</v>
      </c>
    </row>
    <row r="17" spans="1:13" x14ac:dyDescent="0.15">
      <c r="A17" s="12"/>
      <c r="B17" s="6" t="s">
        <v>28</v>
      </c>
      <c r="C17" s="7">
        <v>585</v>
      </c>
      <c r="D17" s="28">
        <v>613</v>
      </c>
      <c r="E17" s="28">
        <v>573</v>
      </c>
      <c r="F17" s="8">
        <f t="shared" si="0"/>
        <v>1186</v>
      </c>
      <c r="G17" s="9"/>
      <c r="H17" s="31"/>
      <c r="I17" s="11" t="s">
        <v>29</v>
      </c>
      <c r="J17" s="7">
        <v>79</v>
      </c>
      <c r="K17" s="28">
        <v>98</v>
      </c>
      <c r="L17" s="28">
        <v>84</v>
      </c>
      <c r="M17" s="8">
        <f t="shared" si="2"/>
        <v>182</v>
      </c>
    </row>
    <row r="18" spans="1:13" x14ac:dyDescent="0.15">
      <c r="A18" s="12"/>
      <c r="B18" s="6" t="s">
        <v>30</v>
      </c>
      <c r="C18" s="7">
        <v>539</v>
      </c>
      <c r="D18" s="28">
        <v>530</v>
      </c>
      <c r="E18" s="28">
        <v>501</v>
      </c>
      <c r="F18" s="8">
        <f t="shared" si="0"/>
        <v>1031</v>
      </c>
      <c r="G18" s="9"/>
      <c r="H18" s="31"/>
      <c r="I18" s="11" t="s">
        <v>31</v>
      </c>
      <c r="J18" s="7">
        <v>280</v>
      </c>
      <c r="K18" s="28">
        <v>341</v>
      </c>
      <c r="L18" s="28">
        <v>348</v>
      </c>
      <c r="M18" s="8">
        <f t="shared" si="2"/>
        <v>689</v>
      </c>
    </row>
    <row r="19" spans="1:13" x14ac:dyDescent="0.15">
      <c r="A19" s="12"/>
      <c r="B19" s="6" t="s">
        <v>32</v>
      </c>
      <c r="C19" s="7">
        <v>632</v>
      </c>
      <c r="D19" s="28">
        <v>671</v>
      </c>
      <c r="E19" s="28">
        <v>677</v>
      </c>
      <c r="F19" s="8">
        <f t="shared" si="0"/>
        <v>1348</v>
      </c>
      <c r="G19" s="9"/>
      <c r="H19" s="31"/>
      <c r="I19" s="11" t="s">
        <v>33</v>
      </c>
      <c r="J19" s="7">
        <v>148</v>
      </c>
      <c r="K19" s="28">
        <v>188</v>
      </c>
      <c r="L19" s="28">
        <v>205</v>
      </c>
      <c r="M19" s="8">
        <f t="shared" si="2"/>
        <v>393</v>
      </c>
    </row>
    <row r="20" spans="1:13" x14ac:dyDescent="0.15">
      <c r="A20" s="12"/>
      <c r="B20" s="6" t="s">
        <v>34</v>
      </c>
      <c r="C20" s="7">
        <v>415</v>
      </c>
      <c r="D20" s="28">
        <v>431</v>
      </c>
      <c r="E20" s="28">
        <v>436</v>
      </c>
      <c r="F20" s="8">
        <f t="shared" si="0"/>
        <v>867</v>
      </c>
      <c r="G20" s="9"/>
      <c r="H20" s="31"/>
      <c r="I20" s="11" t="s">
        <v>35</v>
      </c>
      <c r="J20" s="7">
        <v>332</v>
      </c>
      <c r="K20" s="28">
        <v>428</v>
      </c>
      <c r="L20" s="28">
        <v>394</v>
      </c>
      <c r="M20" s="8">
        <f t="shared" si="2"/>
        <v>822</v>
      </c>
    </row>
    <row r="21" spans="1:13" x14ac:dyDescent="0.15">
      <c r="A21" s="12"/>
      <c r="B21" s="6" t="s">
        <v>36</v>
      </c>
      <c r="C21" s="7">
        <v>477</v>
      </c>
      <c r="D21" s="28">
        <v>510</v>
      </c>
      <c r="E21" s="28">
        <v>501</v>
      </c>
      <c r="F21" s="8">
        <f t="shared" si="0"/>
        <v>1011</v>
      </c>
      <c r="G21" s="9"/>
      <c r="H21" s="31"/>
      <c r="I21" s="11" t="s">
        <v>37</v>
      </c>
      <c r="J21" s="7">
        <v>207</v>
      </c>
      <c r="K21" s="28">
        <v>250</v>
      </c>
      <c r="L21" s="28">
        <v>240</v>
      </c>
      <c r="M21" s="8">
        <f>K21+L21</f>
        <v>490</v>
      </c>
    </row>
    <row r="22" spans="1:13" x14ac:dyDescent="0.15">
      <c r="A22" s="12"/>
      <c r="B22" s="6" t="s">
        <v>38</v>
      </c>
      <c r="C22" s="7">
        <v>315</v>
      </c>
      <c r="D22" s="28">
        <v>320</v>
      </c>
      <c r="E22" s="28">
        <v>320</v>
      </c>
      <c r="F22" s="8">
        <f t="shared" si="0"/>
        <v>640</v>
      </c>
      <c r="G22" s="9"/>
      <c r="H22" s="31"/>
      <c r="I22" s="11" t="s">
        <v>39</v>
      </c>
      <c r="J22" s="7">
        <v>506</v>
      </c>
      <c r="K22" s="28">
        <v>491</v>
      </c>
      <c r="L22" s="28">
        <v>419</v>
      </c>
      <c r="M22" s="8">
        <f t="shared" si="2"/>
        <v>910</v>
      </c>
    </row>
    <row r="23" spans="1:13" x14ac:dyDescent="0.15">
      <c r="A23" s="12"/>
      <c r="B23" s="6" t="s">
        <v>40</v>
      </c>
      <c r="C23" s="7">
        <v>1206</v>
      </c>
      <c r="D23" s="28">
        <v>1256</v>
      </c>
      <c r="E23" s="28">
        <v>1350</v>
      </c>
      <c r="F23" s="8">
        <f t="shared" si="0"/>
        <v>2606</v>
      </c>
      <c r="G23" s="9"/>
      <c r="H23" s="31"/>
      <c r="I23" s="11" t="s">
        <v>41</v>
      </c>
      <c r="J23" s="7">
        <v>913</v>
      </c>
      <c r="K23" s="28">
        <v>1055</v>
      </c>
      <c r="L23" s="28">
        <v>998</v>
      </c>
      <c r="M23" s="8">
        <f t="shared" si="2"/>
        <v>2053</v>
      </c>
    </row>
    <row r="24" spans="1:13" x14ac:dyDescent="0.15">
      <c r="A24" s="12"/>
      <c r="B24" s="6" t="s">
        <v>42</v>
      </c>
      <c r="C24" s="7">
        <v>523</v>
      </c>
      <c r="D24" s="28">
        <v>559</v>
      </c>
      <c r="E24" s="28">
        <v>586</v>
      </c>
      <c r="F24" s="8">
        <f t="shared" si="0"/>
        <v>1145</v>
      </c>
      <c r="G24" s="9"/>
      <c r="H24" s="31"/>
      <c r="I24" s="11" t="s">
        <v>43</v>
      </c>
      <c r="J24" s="7">
        <v>43</v>
      </c>
      <c r="K24" s="28">
        <v>56</v>
      </c>
      <c r="L24" s="28">
        <v>55</v>
      </c>
      <c r="M24" s="8">
        <f t="shared" si="2"/>
        <v>111</v>
      </c>
    </row>
    <row r="25" spans="1:13" x14ac:dyDescent="0.15">
      <c r="A25" s="12"/>
      <c r="B25" s="6" t="s">
        <v>44</v>
      </c>
      <c r="C25" s="7">
        <v>616</v>
      </c>
      <c r="D25" s="28">
        <v>702</v>
      </c>
      <c r="E25" s="28">
        <v>668</v>
      </c>
      <c r="F25" s="8">
        <f t="shared" si="0"/>
        <v>1370</v>
      </c>
      <c r="G25" s="9"/>
      <c r="H25" s="31"/>
      <c r="I25" s="11" t="s">
        <v>45</v>
      </c>
      <c r="J25" s="7">
        <v>695</v>
      </c>
      <c r="K25" s="28">
        <v>575</v>
      </c>
      <c r="L25" s="28">
        <v>544</v>
      </c>
      <c r="M25" s="8">
        <f t="shared" si="2"/>
        <v>1119</v>
      </c>
    </row>
    <row r="26" spans="1:13" x14ac:dyDescent="0.15">
      <c r="A26" s="12"/>
      <c r="B26" s="6" t="s">
        <v>46</v>
      </c>
      <c r="C26" s="7">
        <v>349</v>
      </c>
      <c r="D26" s="28">
        <v>368</v>
      </c>
      <c r="E26" s="28">
        <v>334</v>
      </c>
      <c r="F26" s="8">
        <f t="shared" si="0"/>
        <v>702</v>
      </c>
      <c r="G26" s="9"/>
      <c r="H26" s="31"/>
      <c r="I26" s="11" t="s">
        <v>47</v>
      </c>
      <c r="J26" s="7">
        <v>704</v>
      </c>
      <c r="K26" s="28">
        <v>626</v>
      </c>
      <c r="L26" s="28">
        <v>549</v>
      </c>
      <c r="M26" s="8">
        <f t="shared" si="2"/>
        <v>1175</v>
      </c>
    </row>
    <row r="27" spans="1:13" x14ac:dyDescent="0.15">
      <c r="A27" s="12"/>
      <c r="B27" s="6" t="s">
        <v>48</v>
      </c>
      <c r="C27" s="7">
        <v>690</v>
      </c>
      <c r="D27" s="28">
        <v>811</v>
      </c>
      <c r="E27" s="28">
        <v>770</v>
      </c>
      <c r="F27" s="8">
        <f t="shared" si="0"/>
        <v>1581</v>
      </c>
      <c r="G27" s="9"/>
      <c r="H27" s="31"/>
      <c r="I27" s="11" t="s">
        <v>49</v>
      </c>
      <c r="J27" s="7">
        <v>317</v>
      </c>
      <c r="K27" s="28">
        <v>384</v>
      </c>
      <c r="L27" s="28">
        <v>340</v>
      </c>
      <c r="M27" s="8">
        <f t="shared" si="2"/>
        <v>724</v>
      </c>
    </row>
    <row r="28" spans="1:13" x14ac:dyDescent="0.15">
      <c r="A28" s="12"/>
      <c r="B28" s="6" t="s">
        <v>50</v>
      </c>
      <c r="C28" s="7">
        <v>563</v>
      </c>
      <c r="D28" s="28">
        <v>516</v>
      </c>
      <c r="E28" s="28">
        <v>517</v>
      </c>
      <c r="F28" s="8">
        <f t="shared" si="0"/>
        <v>1033</v>
      </c>
      <c r="G28" s="9"/>
      <c r="H28" s="31"/>
      <c r="I28" s="11" t="s">
        <v>51</v>
      </c>
      <c r="J28" s="7">
        <v>302</v>
      </c>
      <c r="K28" s="28">
        <v>466</v>
      </c>
      <c r="L28" s="28">
        <v>477</v>
      </c>
      <c r="M28" s="8">
        <f>K28+L28</f>
        <v>943</v>
      </c>
    </row>
    <row r="29" spans="1:13" x14ac:dyDescent="0.15">
      <c r="A29" s="12"/>
      <c r="B29" s="6" t="s">
        <v>52</v>
      </c>
      <c r="C29" s="7">
        <v>322</v>
      </c>
      <c r="D29" s="28">
        <v>333</v>
      </c>
      <c r="E29" s="28">
        <v>319</v>
      </c>
      <c r="F29" s="8">
        <f t="shared" si="0"/>
        <v>652</v>
      </c>
      <c r="G29" s="9"/>
      <c r="H29" s="31"/>
      <c r="I29" s="11" t="s">
        <v>53</v>
      </c>
      <c r="J29" s="7">
        <v>139</v>
      </c>
      <c r="K29" s="28">
        <v>234</v>
      </c>
      <c r="L29" s="28">
        <v>242</v>
      </c>
      <c r="M29" s="8">
        <f>K29+L29</f>
        <v>476</v>
      </c>
    </row>
    <row r="30" spans="1:13" x14ac:dyDescent="0.15">
      <c r="A30" s="12"/>
      <c r="B30" s="6" t="s">
        <v>54</v>
      </c>
      <c r="C30" s="7">
        <v>660</v>
      </c>
      <c r="D30" s="28">
        <v>661</v>
      </c>
      <c r="E30" s="28">
        <v>559</v>
      </c>
      <c r="F30" s="8">
        <f>D30+E30</f>
        <v>1220</v>
      </c>
      <c r="G30" s="9"/>
      <c r="H30" s="31"/>
      <c r="I30" s="11" t="s">
        <v>55</v>
      </c>
      <c r="J30" s="7">
        <v>64</v>
      </c>
      <c r="K30" s="28">
        <v>112</v>
      </c>
      <c r="L30" s="28">
        <v>115</v>
      </c>
      <c r="M30" s="8">
        <f>K30+L30</f>
        <v>227</v>
      </c>
    </row>
    <row r="31" spans="1:13" x14ac:dyDescent="0.15">
      <c r="A31" s="12"/>
      <c r="B31" s="6" t="s">
        <v>56</v>
      </c>
      <c r="C31" s="7">
        <v>1023</v>
      </c>
      <c r="D31" s="28">
        <v>973</v>
      </c>
      <c r="E31" s="28">
        <v>1041</v>
      </c>
      <c r="F31" s="8">
        <f t="shared" si="0"/>
        <v>2014</v>
      </c>
      <c r="G31" s="9"/>
      <c r="H31" s="13"/>
      <c r="I31" s="11" t="s">
        <v>107</v>
      </c>
      <c r="J31" s="7">
        <v>138</v>
      </c>
      <c r="K31" s="28">
        <v>152</v>
      </c>
      <c r="L31" s="28">
        <v>171</v>
      </c>
      <c r="M31" s="8">
        <f t="shared" ref="M31:M35" si="3">K31+L31</f>
        <v>323</v>
      </c>
    </row>
    <row r="32" spans="1:13" x14ac:dyDescent="0.15">
      <c r="A32" s="12"/>
      <c r="B32" s="6" t="s">
        <v>57</v>
      </c>
      <c r="C32" s="7">
        <v>510</v>
      </c>
      <c r="D32" s="28">
        <v>486</v>
      </c>
      <c r="E32" s="28">
        <v>464</v>
      </c>
      <c r="F32" s="8">
        <f t="shared" si="0"/>
        <v>950</v>
      </c>
      <c r="G32" s="9"/>
      <c r="H32" s="31"/>
      <c r="I32" s="11" t="s">
        <v>108</v>
      </c>
      <c r="J32" s="7">
        <v>345</v>
      </c>
      <c r="K32" s="28">
        <v>347</v>
      </c>
      <c r="L32" s="28">
        <v>378</v>
      </c>
      <c r="M32" s="8">
        <f t="shared" si="3"/>
        <v>725</v>
      </c>
    </row>
    <row r="33" spans="1:13" x14ac:dyDescent="0.15">
      <c r="A33" s="12"/>
      <c r="B33" s="6" t="s">
        <v>59</v>
      </c>
      <c r="C33" s="7">
        <v>637</v>
      </c>
      <c r="D33" s="28">
        <v>643</v>
      </c>
      <c r="E33" s="28">
        <v>551</v>
      </c>
      <c r="F33" s="8">
        <f t="shared" si="0"/>
        <v>1194</v>
      </c>
      <c r="G33" s="9"/>
      <c r="H33" s="31"/>
      <c r="I33" s="11" t="s">
        <v>109</v>
      </c>
      <c r="J33" s="7">
        <v>392</v>
      </c>
      <c r="K33" s="28">
        <v>447</v>
      </c>
      <c r="L33" s="28">
        <v>469</v>
      </c>
      <c r="M33" s="8">
        <f t="shared" si="3"/>
        <v>916</v>
      </c>
    </row>
    <row r="34" spans="1:13" x14ac:dyDescent="0.15">
      <c r="A34" s="12"/>
      <c r="B34" s="6" t="s">
        <v>61</v>
      </c>
      <c r="C34" s="7">
        <v>403</v>
      </c>
      <c r="D34" s="28">
        <v>381</v>
      </c>
      <c r="E34" s="28">
        <v>389</v>
      </c>
      <c r="F34" s="8">
        <f t="shared" si="0"/>
        <v>770</v>
      </c>
      <c r="G34" s="9"/>
      <c r="H34" s="31"/>
      <c r="I34" s="11" t="s">
        <v>110</v>
      </c>
      <c r="J34" s="7">
        <v>139</v>
      </c>
      <c r="K34" s="28">
        <v>165</v>
      </c>
      <c r="L34" s="28">
        <v>143</v>
      </c>
      <c r="M34" s="8">
        <f t="shared" si="3"/>
        <v>308</v>
      </c>
    </row>
    <row r="35" spans="1:13" x14ac:dyDescent="0.15">
      <c r="A35" s="12"/>
      <c r="B35" s="6" t="s">
        <v>63</v>
      </c>
      <c r="C35" s="7">
        <v>230</v>
      </c>
      <c r="D35" s="28">
        <v>246</v>
      </c>
      <c r="E35" s="28">
        <v>237</v>
      </c>
      <c r="F35" s="8">
        <f t="shared" si="0"/>
        <v>483</v>
      </c>
      <c r="G35" s="9"/>
      <c r="H35" s="31"/>
      <c r="I35" s="11" t="s">
        <v>111</v>
      </c>
      <c r="J35" s="7">
        <v>223</v>
      </c>
      <c r="K35" s="28">
        <v>273</v>
      </c>
      <c r="L35" s="28">
        <v>269</v>
      </c>
      <c r="M35" s="8">
        <f t="shared" si="3"/>
        <v>542</v>
      </c>
    </row>
    <row r="36" spans="1:13" x14ac:dyDescent="0.15">
      <c r="A36" s="12"/>
      <c r="B36" s="6" t="s">
        <v>65</v>
      </c>
      <c r="C36" s="7">
        <v>0</v>
      </c>
      <c r="D36" s="28">
        <v>0</v>
      </c>
      <c r="E36" s="28">
        <v>0</v>
      </c>
      <c r="F36" s="8">
        <f t="shared" si="0"/>
        <v>0</v>
      </c>
      <c r="G36" s="9"/>
      <c r="H36" s="31"/>
      <c r="I36" s="11" t="s">
        <v>112</v>
      </c>
      <c r="J36" s="7">
        <v>181</v>
      </c>
      <c r="K36" s="28">
        <v>257</v>
      </c>
      <c r="L36" s="28">
        <v>225</v>
      </c>
      <c r="M36" s="8">
        <f>K36+L36</f>
        <v>482</v>
      </c>
    </row>
    <row r="37" spans="1:13" x14ac:dyDescent="0.15">
      <c r="A37" s="12"/>
      <c r="B37" s="6" t="s">
        <v>67</v>
      </c>
      <c r="C37" s="7">
        <v>268</v>
      </c>
      <c r="D37" s="28">
        <v>344</v>
      </c>
      <c r="E37" s="28">
        <v>313</v>
      </c>
      <c r="F37" s="8">
        <f t="shared" si="0"/>
        <v>657</v>
      </c>
      <c r="G37" s="9"/>
      <c r="H37" s="31"/>
      <c r="I37" s="11" t="s">
        <v>113</v>
      </c>
      <c r="J37" s="7">
        <v>192</v>
      </c>
      <c r="K37" s="28">
        <v>253</v>
      </c>
      <c r="L37" s="28">
        <v>252</v>
      </c>
      <c r="M37" s="8">
        <f t="shared" ref="M37" si="4">K37+L37</f>
        <v>505</v>
      </c>
    </row>
    <row r="38" spans="1:13" x14ac:dyDescent="0.15">
      <c r="A38" s="12"/>
      <c r="B38" s="6" t="s">
        <v>68</v>
      </c>
      <c r="C38" s="7">
        <v>275</v>
      </c>
      <c r="D38" s="28">
        <v>346</v>
      </c>
      <c r="E38" s="28">
        <v>299</v>
      </c>
      <c r="F38" s="8">
        <f t="shared" si="0"/>
        <v>645</v>
      </c>
      <c r="G38" s="9"/>
      <c r="H38" s="31"/>
      <c r="I38" s="15" t="s">
        <v>23</v>
      </c>
      <c r="J38" s="16">
        <f>SUM(J16:J37)</f>
        <v>6578</v>
      </c>
      <c r="K38" s="16">
        <f>SUM(K16:K37)</f>
        <v>7469</v>
      </c>
      <c r="L38" s="16">
        <f>SUM(L16:L37)</f>
        <v>7208</v>
      </c>
      <c r="M38" s="16">
        <f>SUM(M16:M37)</f>
        <v>14677</v>
      </c>
    </row>
    <row r="39" spans="1:13" x14ac:dyDescent="0.15">
      <c r="A39" s="12"/>
      <c r="B39" s="6" t="s">
        <v>70</v>
      </c>
      <c r="C39" s="7">
        <v>203</v>
      </c>
      <c r="D39" s="28">
        <v>271</v>
      </c>
      <c r="E39" s="28">
        <v>288</v>
      </c>
      <c r="F39" s="8">
        <f t="shared" si="0"/>
        <v>559</v>
      </c>
      <c r="G39" s="9"/>
      <c r="H39" s="17" t="s">
        <v>58</v>
      </c>
      <c r="I39" s="18"/>
      <c r="J39" s="18"/>
      <c r="K39" s="18"/>
      <c r="L39" s="18"/>
      <c r="M39" s="19"/>
    </row>
    <row r="40" spans="1:13" x14ac:dyDescent="0.15">
      <c r="A40" s="20"/>
      <c r="B40" s="21" t="s">
        <v>23</v>
      </c>
      <c r="C40" s="16">
        <f>SUM(C7:C39)</f>
        <v>16692</v>
      </c>
      <c r="D40" s="16">
        <f>SUM(D7:D39)</f>
        <v>16855</v>
      </c>
      <c r="E40" s="16">
        <f>SUM(E7:E39)</f>
        <v>16799</v>
      </c>
      <c r="F40" s="16">
        <f>SUM(F7:F39)</f>
        <v>33654</v>
      </c>
      <c r="G40" s="9"/>
      <c r="H40" s="10"/>
      <c r="I40" s="11" t="s">
        <v>60</v>
      </c>
      <c r="J40" s="32">
        <v>495</v>
      </c>
      <c r="K40" s="28">
        <v>493</v>
      </c>
      <c r="L40" s="28">
        <v>556</v>
      </c>
      <c r="M40" s="8">
        <f>K40+L40</f>
        <v>1049</v>
      </c>
    </row>
    <row r="41" spans="1:13" x14ac:dyDescent="0.15">
      <c r="A41" s="3" t="s">
        <v>73</v>
      </c>
      <c r="B41" s="26"/>
      <c r="C41" s="29"/>
      <c r="D41" s="29"/>
      <c r="E41" s="29"/>
      <c r="F41" s="30"/>
      <c r="G41" s="9"/>
      <c r="H41" s="13"/>
      <c r="I41" s="11" t="s">
        <v>62</v>
      </c>
      <c r="J41" s="32">
        <v>371</v>
      </c>
      <c r="K41" s="28">
        <v>379</v>
      </c>
      <c r="L41" s="28">
        <v>389</v>
      </c>
      <c r="M41" s="8">
        <f>K41+L41</f>
        <v>768</v>
      </c>
    </row>
    <row r="42" spans="1:13" x14ac:dyDescent="0.15">
      <c r="A42" s="5"/>
      <c r="B42" s="6" t="s">
        <v>75</v>
      </c>
      <c r="C42" s="7">
        <v>2035</v>
      </c>
      <c r="D42" s="28">
        <v>2117</v>
      </c>
      <c r="E42" s="28">
        <v>2118</v>
      </c>
      <c r="F42" s="8">
        <f>D42+E42</f>
        <v>4235</v>
      </c>
      <c r="G42" s="9"/>
      <c r="H42" s="13"/>
      <c r="I42" s="11" t="s">
        <v>64</v>
      </c>
      <c r="J42" s="32">
        <v>424</v>
      </c>
      <c r="K42" s="28">
        <v>443</v>
      </c>
      <c r="L42" s="28">
        <v>474</v>
      </c>
      <c r="M42" s="8">
        <f>K42+L42</f>
        <v>917</v>
      </c>
    </row>
    <row r="43" spans="1:13" x14ac:dyDescent="0.15">
      <c r="A43" s="12"/>
      <c r="B43" s="6" t="s">
        <v>77</v>
      </c>
      <c r="C43" s="7">
        <v>675</v>
      </c>
      <c r="D43" s="28">
        <v>748</v>
      </c>
      <c r="E43" s="28">
        <v>757</v>
      </c>
      <c r="F43" s="8">
        <f>D43+E43</f>
        <v>1505</v>
      </c>
      <c r="G43" s="9"/>
      <c r="H43" s="13"/>
      <c r="I43" s="11" t="s">
        <v>66</v>
      </c>
      <c r="J43" s="32">
        <v>772</v>
      </c>
      <c r="K43" s="28">
        <v>789</v>
      </c>
      <c r="L43" s="28">
        <v>825</v>
      </c>
      <c r="M43" s="8">
        <f>K43+L43</f>
        <v>1614</v>
      </c>
    </row>
    <row r="44" spans="1:13" x14ac:dyDescent="0.15">
      <c r="A44" s="12"/>
      <c r="B44" s="6" t="s">
        <v>79</v>
      </c>
      <c r="C44" s="7">
        <v>660</v>
      </c>
      <c r="D44" s="28">
        <v>704</v>
      </c>
      <c r="E44" s="28">
        <v>669</v>
      </c>
      <c r="F44" s="8">
        <f>D44+E44</f>
        <v>1373</v>
      </c>
      <c r="G44" s="9"/>
      <c r="H44" s="14"/>
      <c r="I44" s="15" t="s">
        <v>23</v>
      </c>
      <c r="J44" s="16">
        <f>SUM(J40:J43)</f>
        <v>2062</v>
      </c>
      <c r="K44" s="16">
        <f>SUM(K40:K43)</f>
        <v>2104</v>
      </c>
      <c r="L44" s="16">
        <f>SUM(L40:L43)</f>
        <v>2244</v>
      </c>
      <c r="M44" s="16">
        <f>SUM(M40:M43)</f>
        <v>4348</v>
      </c>
    </row>
    <row r="45" spans="1:13" x14ac:dyDescent="0.15">
      <c r="A45" s="12"/>
      <c r="B45" s="6" t="s">
        <v>81</v>
      </c>
      <c r="C45" s="7">
        <v>731</v>
      </c>
      <c r="D45" s="28">
        <v>779</v>
      </c>
      <c r="E45" s="28">
        <v>784</v>
      </c>
      <c r="F45" s="8">
        <f>D45+E45</f>
        <v>1563</v>
      </c>
      <c r="G45" s="9"/>
      <c r="H45" s="17" t="s">
        <v>69</v>
      </c>
      <c r="I45" s="18"/>
      <c r="J45" s="18"/>
      <c r="K45" s="18"/>
      <c r="L45" s="18"/>
      <c r="M45" s="19"/>
    </row>
    <row r="46" spans="1:13" x14ac:dyDescent="0.15">
      <c r="A46" s="20"/>
      <c r="B46" s="21" t="s">
        <v>23</v>
      </c>
      <c r="C46" s="16">
        <f>SUM(C42:C45)</f>
        <v>4101</v>
      </c>
      <c r="D46" s="16">
        <f>SUM(D42:D45)</f>
        <v>4348</v>
      </c>
      <c r="E46" s="16">
        <f>SUM(E42:E45)</f>
        <v>4328</v>
      </c>
      <c r="F46" s="16">
        <f>SUM(F42:F45)</f>
        <v>8676</v>
      </c>
      <c r="G46" s="9"/>
      <c r="H46" s="13"/>
      <c r="I46" s="11" t="s">
        <v>71</v>
      </c>
      <c r="J46" s="7">
        <v>603</v>
      </c>
      <c r="K46" s="28">
        <v>657</v>
      </c>
      <c r="L46" s="28">
        <v>643</v>
      </c>
      <c r="M46" s="8">
        <f>K46+L46</f>
        <v>1300</v>
      </c>
    </row>
    <row r="47" spans="1:13" x14ac:dyDescent="0.15">
      <c r="A47" s="3" t="s">
        <v>84</v>
      </c>
      <c r="B47" s="26"/>
      <c r="C47" s="29"/>
      <c r="D47" s="29"/>
      <c r="E47" s="29"/>
      <c r="F47" s="30"/>
      <c r="G47" s="9"/>
      <c r="H47" s="13"/>
      <c r="I47" s="11" t="s">
        <v>72</v>
      </c>
      <c r="J47" s="7">
        <v>639</v>
      </c>
      <c r="K47" s="28">
        <v>630</v>
      </c>
      <c r="L47" s="28">
        <v>615</v>
      </c>
      <c r="M47" s="8">
        <f>K47+L47</f>
        <v>1245</v>
      </c>
    </row>
    <row r="48" spans="1:13" x14ac:dyDescent="0.15">
      <c r="A48" s="5"/>
      <c r="B48" s="6" t="s">
        <v>86</v>
      </c>
      <c r="C48" s="7">
        <v>1189</v>
      </c>
      <c r="D48" s="28">
        <v>1182</v>
      </c>
      <c r="E48" s="28">
        <v>1189</v>
      </c>
      <c r="F48" s="8">
        <f>D48+E48</f>
        <v>2371</v>
      </c>
      <c r="G48" s="9"/>
      <c r="H48" s="13"/>
      <c r="I48" s="11" t="s">
        <v>74</v>
      </c>
      <c r="J48" s="7">
        <v>856</v>
      </c>
      <c r="K48" s="28">
        <v>762</v>
      </c>
      <c r="L48" s="28">
        <v>785</v>
      </c>
      <c r="M48" s="8">
        <f>K48+L48</f>
        <v>1547</v>
      </c>
    </row>
    <row r="49" spans="1:13" x14ac:dyDescent="0.15">
      <c r="A49" s="33"/>
      <c r="B49" s="6" t="s">
        <v>88</v>
      </c>
      <c r="C49" s="7">
        <v>293</v>
      </c>
      <c r="D49" s="28">
        <v>317</v>
      </c>
      <c r="E49" s="28">
        <v>311</v>
      </c>
      <c r="F49" s="8">
        <f>D49+E49</f>
        <v>628</v>
      </c>
      <c r="G49" s="9"/>
      <c r="H49" s="13"/>
      <c r="I49" s="11" t="s">
        <v>76</v>
      </c>
      <c r="J49" s="7">
        <v>853</v>
      </c>
      <c r="K49" s="28">
        <v>1012</v>
      </c>
      <c r="L49" s="28">
        <v>1013</v>
      </c>
      <c r="M49" s="8">
        <f t="shared" ref="M49:M58" si="5">K49+L49</f>
        <v>2025</v>
      </c>
    </row>
    <row r="50" spans="1:13" x14ac:dyDescent="0.15">
      <c r="A50" s="34"/>
      <c r="B50" s="21" t="s">
        <v>23</v>
      </c>
      <c r="C50" s="16">
        <f>SUM(C48:C49)</f>
        <v>1482</v>
      </c>
      <c r="D50" s="16">
        <f>SUM(D48:D49)</f>
        <v>1499</v>
      </c>
      <c r="E50" s="16">
        <f>SUM(E48:E49)</f>
        <v>1500</v>
      </c>
      <c r="F50" s="16">
        <f>SUM(F48:F49)</f>
        <v>2999</v>
      </c>
      <c r="G50" s="9"/>
      <c r="H50" s="13"/>
      <c r="I50" s="11" t="s">
        <v>78</v>
      </c>
      <c r="J50" s="7">
        <v>266</v>
      </c>
      <c r="K50" s="28">
        <v>317</v>
      </c>
      <c r="L50" s="28">
        <v>323</v>
      </c>
      <c r="M50" s="8">
        <f t="shared" si="5"/>
        <v>640</v>
      </c>
    </row>
    <row r="51" spans="1:13" x14ac:dyDescent="0.15">
      <c r="C51" s="35"/>
      <c r="D51" s="35"/>
      <c r="E51" s="35"/>
      <c r="F51" s="35"/>
      <c r="G51" s="9"/>
      <c r="H51" s="13"/>
      <c r="I51" s="11" t="s">
        <v>80</v>
      </c>
      <c r="J51" s="7">
        <v>47</v>
      </c>
      <c r="K51" s="28">
        <v>63</v>
      </c>
      <c r="L51" s="28">
        <v>59</v>
      </c>
      <c r="M51" s="8">
        <f t="shared" si="5"/>
        <v>122</v>
      </c>
    </row>
    <row r="52" spans="1:13" x14ac:dyDescent="0.15">
      <c r="C52" s="35"/>
      <c r="D52" s="35"/>
      <c r="E52" s="35"/>
      <c r="F52" s="35"/>
      <c r="G52" s="9"/>
      <c r="H52" s="13"/>
      <c r="I52" s="11" t="s">
        <v>82</v>
      </c>
      <c r="J52" s="7">
        <v>59</v>
      </c>
      <c r="K52" s="28">
        <v>65</v>
      </c>
      <c r="L52" s="28">
        <v>56</v>
      </c>
      <c r="M52" s="8">
        <f t="shared" si="5"/>
        <v>121</v>
      </c>
    </row>
    <row r="53" spans="1:13" x14ac:dyDescent="0.15">
      <c r="B53" s="70" t="s">
        <v>97</v>
      </c>
      <c r="C53" s="70"/>
      <c r="D53" s="70"/>
      <c r="E53" s="70"/>
      <c r="F53" s="70"/>
      <c r="G53" s="9"/>
      <c r="H53" s="13"/>
      <c r="I53" s="11" t="s">
        <v>83</v>
      </c>
      <c r="J53" s="7">
        <v>196</v>
      </c>
      <c r="K53" s="28">
        <v>206</v>
      </c>
      <c r="L53" s="28">
        <v>224</v>
      </c>
      <c r="M53" s="8">
        <f t="shared" si="5"/>
        <v>430</v>
      </c>
    </row>
    <row r="54" spans="1:13" x14ac:dyDescent="0.15">
      <c r="B54" s="70"/>
      <c r="C54" s="70"/>
      <c r="D54" s="70"/>
      <c r="E54" s="70"/>
      <c r="F54" s="70"/>
      <c r="G54" s="9"/>
      <c r="H54" s="13"/>
      <c r="I54" s="11" t="s">
        <v>85</v>
      </c>
      <c r="J54" s="7">
        <v>378</v>
      </c>
      <c r="K54" s="28">
        <v>433</v>
      </c>
      <c r="L54" s="28">
        <v>457</v>
      </c>
      <c r="M54" s="8">
        <f t="shared" si="5"/>
        <v>890</v>
      </c>
    </row>
    <row r="55" spans="1:13" x14ac:dyDescent="0.15">
      <c r="B55" s="70"/>
      <c r="C55" s="70"/>
      <c r="D55" s="70"/>
      <c r="E55" s="70"/>
      <c r="F55" s="70"/>
      <c r="G55" s="9"/>
      <c r="H55" s="13"/>
      <c r="I55" s="11" t="s">
        <v>87</v>
      </c>
      <c r="J55" s="7">
        <v>553</v>
      </c>
      <c r="K55" s="28">
        <v>644</v>
      </c>
      <c r="L55" s="28">
        <v>660</v>
      </c>
      <c r="M55" s="8">
        <f t="shared" si="5"/>
        <v>1304</v>
      </c>
    </row>
    <row r="56" spans="1:13" x14ac:dyDescent="0.15">
      <c r="B56" s="70"/>
      <c r="C56" s="70"/>
      <c r="D56" s="70"/>
      <c r="E56" s="70"/>
      <c r="F56" s="70"/>
      <c r="G56" s="9"/>
      <c r="H56" s="13"/>
      <c r="I56" s="11" t="s">
        <v>89</v>
      </c>
      <c r="J56" s="7">
        <v>438</v>
      </c>
      <c r="K56" s="28">
        <v>434</v>
      </c>
      <c r="L56" s="28">
        <v>463</v>
      </c>
      <c r="M56" s="8">
        <f t="shared" si="5"/>
        <v>897</v>
      </c>
    </row>
    <row r="57" spans="1:13" x14ac:dyDescent="0.15">
      <c r="B57" s="70"/>
      <c r="C57" s="70"/>
      <c r="D57" s="70"/>
      <c r="E57" s="70"/>
      <c r="F57" s="70"/>
      <c r="G57" s="9"/>
      <c r="H57" s="13"/>
      <c r="I57" s="11" t="s">
        <v>90</v>
      </c>
      <c r="J57" s="7">
        <v>657</v>
      </c>
      <c r="K57" s="28">
        <v>690</v>
      </c>
      <c r="L57" s="28">
        <v>667</v>
      </c>
      <c r="M57" s="8">
        <f t="shared" si="5"/>
        <v>1357</v>
      </c>
    </row>
    <row r="58" spans="1:13" x14ac:dyDescent="0.15">
      <c r="B58" s="70"/>
      <c r="C58" s="70"/>
      <c r="D58" s="70"/>
      <c r="E58" s="70"/>
      <c r="F58" s="70"/>
      <c r="G58" s="9"/>
      <c r="H58" s="13"/>
      <c r="I58" s="11" t="s">
        <v>91</v>
      </c>
      <c r="J58" s="7">
        <v>690</v>
      </c>
      <c r="K58" s="28">
        <v>834</v>
      </c>
      <c r="L58" s="28">
        <v>881</v>
      </c>
      <c r="M58" s="8">
        <f t="shared" si="5"/>
        <v>1715</v>
      </c>
    </row>
    <row r="59" spans="1:13" x14ac:dyDescent="0.15">
      <c r="B59" s="70"/>
      <c r="C59" s="70"/>
      <c r="D59" s="70"/>
      <c r="E59" s="70"/>
      <c r="F59" s="70"/>
      <c r="G59" s="9"/>
      <c r="H59" s="14"/>
      <c r="I59" s="15" t="s">
        <v>23</v>
      </c>
      <c r="J59" s="16">
        <f>SUM(J46:J58)</f>
        <v>6235</v>
      </c>
      <c r="K59" s="16">
        <f t="shared" ref="K59:M59" si="6">SUM(K46:K58)</f>
        <v>6747</v>
      </c>
      <c r="L59" s="16">
        <f t="shared" si="6"/>
        <v>6846</v>
      </c>
      <c r="M59" s="16">
        <f t="shared" si="6"/>
        <v>13593</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41131</v>
      </c>
      <c r="K62" s="23">
        <f>D40+D46+D50+K14+K38+K44+K59</f>
        <v>43512</v>
      </c>
      <c r="L62" s="23">
        <f>E40+E46+E50+L14+L38+L44+L59</f>
        <v>43511</v>
      </c>
      <c r="M62" s="23">
        <f>F40+F46+F50+M14+M38+M44+M59</f>
        <v>87023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年5月1日現在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36</v>
      </c>
      <c r="K71" s="28">
        <v>33</v>
      </c>
      <c r="L71" s="28">
        <v>5</v>
      </c>
      <c r="M71" s="8">
        <f t="shared" ref="M71:M77" si="8">K71+L71</f>
        <v>38</v>
      </c>
    </row>
    <row r="72" spans="1:13" x14ac:dyDescent="0.15">
      <c r="A72" s="12"/>
      <c r="B72" s="6" t="s">
        <v>10</v>
      </c>
      <c r="C72" s="7">
        <v>81</v>
      </c>
      <c r="D72" s="28">
        <v>55</v>
      </c>
      <c r="E72" s="28">
        <v>48</v>
      </c>
      <c r="F72" s="8">
        <f t="shared" si="7"/>
        <v>103</v>
      </c>
      <c r="G72" s="9"/>
      <c r="H72" s="13"/>
      <c r="I72" s="11" t="s">
        <v>11</v>
      </c>
      <c r="J72" s="7">
        <v>98</v>
      </c>
      <c r="K72" s="28">
        <v>88</v>
      </c>
      <c r="L72" s="28">
        <v>49</v>
      </c>
      <c r="M72" s="8">
        <f t="shared" si="8"/>
        <v>137</v>
      </c>
    </row>
    <row r="73" spans="1:13" x14ac:dyDescent="0.15">
      <c r="A73" s="12"/>
      <c r="B73" s="6" t="s">
        <v>12</v>
      </c>
      <c r="C73" s="7">
        <v>42</v>
      </c>
      <c r="D73" s="28">
        <v>22</v>
      </c>
      <c r="E73" s="28">
        <v>29</v>
      </c>
      <c r="F73" s="8">
        <f t="shared" si="7"/>
        <v>51</v>
      </c>
      <c r="G73" s="9"/>
      <c r="H73" s="13"/>
      <c r="I73" s="11" t="s">
        <v>13</v>
      </c>
      <c r="J73" s="7">
        <v>2</v>
      </c>
      <c r="K73" s="28">
        <v>2</v>
      </c>
      <c r="L73" s="28">
        <v>0</v>
      </c>
      <c r="M73" s="8">
        <f t="shared" si="8"/>
        <v>2</v>
      </c>
    </row>
    <row r="74" spans="1:13" x14ac:dyDescent="0.15">
      <c r="A74" s="12"/>
      <c r="B74" s="6" t="s">
        <v>14</v>
      </c>
      <c r="C74" s="7">
        <v>89</v>
      </c>
      <c r="D74" s="28">
        <v>64</v>
      </c>
      <c r="E74" s="28">
        <v>39</v>
      </c>
      <c r="F74" s="8">
        <f t="shared" si="7"/>
        <v>103</v>
      </c>
      <c r="G74" s="9"/>
      <c r="H74" s="13"/>
      <c r="I74" s="11" t="s">
        <v>15</v>
      </c>
      <c r="J74" s="7">
        <v>11</v>
      </c>
      <c r="K74" s="28">
        <v>6</v>
      </c>
      <c r="L74" s="28">
        <v>5</v>
      </c>
      <c r="M74" s="8">
        <f t="shared" si="8"/>
        <v>11</v>
      </c>
    </row>
    <row r="75" spans="1:13" x14ac:dyDescent="0.15">
      <c r="A75" s="12"/>
      <c r="B75" s="6" t="s">
        <v>16</v>
      </c>
      <c r="C75" s="7">
        <v>90</v>
      </c>
      <c r="D75" s="28">
        <v>47</v>
      </c>
      <c r="E75" s="28">
        <v>53</v>
      </c>
      <c r="F75" s="8">
        <f t="shared" si="7"/>
        <v>100</v>
      </c>
      <c r="G75" s="9"/>
      <c r="H75" s="13"/>
      <c r="I75" s="11" t="s">
        <v>17</v>
      </c>
      <c r="J75" s="7">
        <v>133</v>
      </c>
      <c r="K75" s="28">
        <v>66</v>
      </c>
      <c r="L75" s="28">
        <v>70</v>
      </c>
      <c r="M75" s="8">
        <f t="shared" si="8"/>
        <v>136</v>
      </c>
    </row>
    <row r="76" spans="1:13" x14ac:dyDescent="0.15">
      <c r="A76" s="12"/>
      <c r="B76" s="6" t="s">
        <v>18</v>
      </c>
      <c r="C76" s="7">
        <v>111</v>
      </c>
      <c r="D76" s="28">
        <v>56</v>
      </c>
      <c r="E76" s="28">
        <v>80</v>
      </c>
      <c r="F76" s="8">
        <f t="shared" si="7"/>
        <v>136</v>
      </c>
      <c r="G76" s="9"/>
      <c r="H76" s="13"/>
      <c r="I76" s="11" t="s">
        <v>19</v>
      </c>
      <c r="J76" s="7">
        <v>13</v>
      </c>
      <c r="K76" s="28">
        <v>14</v>
      </c>
      <c r="L76" s="28">
        <v>4</v>
      </c>
      <c r="M76" s="8">
        <f t="shared" si="8"/>
        <v>18</v>
      </c>
    </row>
    <row r="77" spans="1:13" x14ac:dyDescent="0.15">
      <c r="A77" s="12"/>
      <c r="B77" s="6" t="s">
        <v>20</v>
      </c>
      <c r="C77" s="7">
        <v>34</v>
      </c>
      <c r="D77" s="28">
        <v>16</v>
      </c>
      <c r="E77" s="28">
        <v>21</v>
      </c>
      <c r="F77" s="8">
        <f t="shared" si="7"/>
        <v>37</v>
      </c>
      <c r="G77" s="9"/>
      <c r="H77" s="13"/>
      <c r="I77" s="11" t="s">
        <v>21</v>
      </c>
      <c r="J77" s="7">
        <v>0</v>
      </c>
      <c r="K77" s="28">
        <v>0</v>
      </c>
      <c r="L77" s="28">
        <v>0</v>
      </c>
      <c r="M77" s="8">
        <f t="shared" si="8"/>
        <v>0</v>
      </c>
    </row>
    <row r="78" spans="1:13" x14ac:dyDescent="0.15">
      <c r="A78" s="12"/>
      <c r="B78" s="6" t="s">
        <v>22</v>
      </c>
      <c r="C78" s="7">
        <v>62</v>
      </c>
      <c r="D78" s="28">
        <v>44</v>
      </c>
      <c r="E78" s="28">
        <v>26</v>
      </c>
      <c r="F78" s="8">
        <f t="shared" si="7"/>
        <v>70</v>
      </c>
      <c r="G78" s="9"/>
      <c r="H78" s="14"/>
      <c r="I78" s="15" t="s">
        <v>23</v>
      </c>
      <c r="J78" s="16">
        <f>SUM(J71:J77)</f>
        <v>293</v>
      </c>
      <c r="K78" s="16">
        <f>SUM(K71:K77)</f>
        <v>209</v>
      </c>
      <c r="L78" s="16">
        <f>SUM(L71:L77)</f>
        <v>133</v>
      </c>
      <c r="M78" s="16">
        <f>SUM(M71:M77)</f>
        <v>342</v>
      </c>
    </row>
    <row r="79" spans="1:13" x14ac:dyDescent="0.15">
      <c r="A79" s="12"/>
      <c r="B79" s="6" t="s">
        <v>24</v>
      </c>
      <c r="C79" s="7">
        <v>48</v>
      </c>
      <c r="D79" s="28">
        <v>36</v>
      </c>
      <c r="E79" s="28">
        <v>31</v>
      </c>
      <c r="F79" s="8">
        <f t="shared" si="7"/>
        <v>67</v>
      </c>
      <c r="G79" s="9"/>
      <c r="H79" s="17" t="s">
        <v>25</v>
      </c>
      <c r="I79" s="29"/>
      <c r="J79" s="29"/>
      <c r="K79" s="29"/>
      <c r="L79" s="29"/>
      <c r="M79" s="30"/>
    </row>
    <row r="80" spans="1:13" x14ac:dyDescent="0.15">
      <c r="A80" s="12"/>
      <c r="B80" s="6" t="s">
        <v>26</v>
      </c>
      <c r="C80" s="7">
        <v>67</v>
      </c>
      <c r="D80" s="28">
        <v>35</v>
      </c>
      <c r="E80" s="28">
        <v>55</v>
      </c>
      <c r="F80" s="8">
        <f t="shared" si="7"/>
        <v>90</v>
      </c>
      <c r="G80" s="9"/>
      <c r="H80" s="10"/>
      <c r="I80" s="11" t="s">
        <v>27</v>
      </c>
      <c r="J80" s="7">
        <v>4</v>
      </c>
      <c r="K80" s="28">
        <v>3</v>
      </c>
      <c r="L80" s="28">
        <v>1</v>
      </c>
      <c r="M80" s="8">
        <f t="shared" ref="M80:M84" si="9">K80+L80</f>
        <v>4</v>
      </c>
    </row>
    <row r="81" spans="1:13" x14ac:dyDescent="0.15">
      <c r="A81" s="12"/>
      <c r="B81" s="6" t="s">
        <v>28</v>
      </c>
      <c r="C81" s="7">
        <v>40</v>
      </c>
      <c r="D81" s="28">
        <v>32</v>
      </c>
      <c r="E81" s="28">
        <v>26</v>
      </c>
      <c r="F81" s="8">
        <f t="shared" si="7"/>
        <v>58</v>
      </c>
      <c r="G81" s="9"/>
      <c r="H81" s="31"/>
      <c r="I81" s="11" t="s">
        <v>29</v>
      </c>
      <c r="J81" s="7">
        <v>0</v>
      </c>
      <c r="K81" s="28">
        <v>0</v>
      </c>
      <c r="L81" s="28">
        <v>0</v>
      </c>
      <c r="M81" s="8">
        <f t="shared" si="9"/>
        <v>0</v>
      </c>
    </row>
    <row r="82" spans="1:13" x14ac:dyDescent="0.15">
      <c r="A82" s="12"/>
      <c r="B82" s="6" t="s">
        <v>30</v>
      </c>
      <c r="C82" s="7">
        <v>43</v>
      </c>
      <c r="D82" s="28">
        <v>27</v>
      </c>
      <c r="E82" s="28">
        <v>26</v>
      </c>
      <c r="F82" s="8">
        <f t="shared" si="7"/>
        <v>53</v>
      </c>
      <c r="G82" s="9"/>
      <c r="H82" s="31"/>
      <c r="I82" s="11" t="s">
        <v>31</v>
      </c>
      <c r="J82" s="7">
        <v>3</v>
      </c>
      <c r="K82" s="28">
        <v>3</v>
      </c>
      <c r="L82" s="28">
        <v>0</v>
      </c>
      <c r="M82" s="8">
        <f t="shared" si="9"/>
        <v>3</v>
      </c>
    </row>
    <row r="83" spans="1:13" x14ac:dyDescent="0.15">
      <c r="A83" s="12"/>
      <c r="B83" s="6" t="s">
        <v>32</v>
      </c>
      <c r="C83" s="7">
        <v>62</v>
      </c>
      <c r="D83" s="28">
        <v>52</v>
      </c>
      <c r="E83" s="28">
        <v>41</v>
      </c>
      <c r="F83" s="8">
        <f t="shared" si="7"/>
        <v>93</v>
      </c>
      <c r="G83" s="9"/>
      <c r="H83" s="31"/>
      <c r="I83" s="11" t="s">
        <v>33</v>
      </c>
      <c r="J83" s="7">
        <v>2</v>
      </c>
      <c r="K83" s="28">
        <v>0</v>
      </c>
      <c r="L83" s="28">
        <v>2</v>
      </c>
      <c r="M83" s="8">
        <f t="shared" si="9"/>
        <v>2</v>
      </c>
    </row>
    <row r="84" spans="1:13" x14ac:dyDescent="0.15">
      <c r="A84" s="12"/>
      <c r="B84" s="6" t="s">
        <v>34</v>
      </c>
      <c r="C84" s="7">
        <v>14</v>
      </c>
      <c r="D84" s="28">
        <v>17</v>
      </c>
      <c r="E84" s="28">
        <v>14</v>
      </c>
      <c r="F84" s="8">
        <f t="shared" si="7"/>
        <v>31</v>
      </c>
      <c r="G84" s="9"/>
      <c r="H84" s="31"/>
      <c r="I84" s="11" t="s">
        <v>35</v>
      </c>
      <c r="J84" s="7">
        <v>5</v>
      </c>
      <c r="K84" s="28">
        <v>4</v>
      </c>
      <c r="L84" s="28">
        <v>3</v>
      </c>
      <c r="M84" s="8">
        <f t="shared" si="9"/>
        <v>7</v>
      </c>
    </row>
    <row r="85" spans="1:13" x14ac:dyDescent="0.15">
      <c r="A85" s="12"/>
      <c r="B85" s="6" t="s">
        <v>36</v>
      </c>
      <c r="C85" s="7">
        <v>40</v>
      </c>
      <c r="D85" s="28">
        <v>38</v>
      </c>
      <c r="E85" s="28">
        <v>17</v>
      </c>
      <c r="F85" s="8">
        <f t="shared" si="7"/>
        <v>55</v>
      </c>
      <c r="G85" s="9"/>
      <c r="H85" s="31"/>
      <c r="I85" s="11" t="s">
        <v>37</v>
      </c>
      <c r="J85" s="7">
        <v>2</v>
      </c>
      <c r="K85" s="28">
        <v>0</v>
      </c>
      <c r="L85" s="28">
        <v>2</v>
      </c>
      <c r="M85" s="8">
        <f>K85+L85</f>
        <v>2</v>
      </c>
    </row>
    <row r="86" spans="1:13" x14ac:dyDescent="0.15">
      <c r="A86" s="12"/>
      <c r="B86" s="6" t="s">
        <v>38</v>
      </c>
      <c r="C86" s="7">
        <v>50</v>
      </c>
      <c r="D86" s="28">
        <v>40</v>
      </c>
      <c r="E86" s="28">
        <v>22</v>
      </c>
      <c r="F86" s="8">
        <f t="shared" si="7"/>
        <v>62</v>
      </c>
      <c r="G86" s="9"/>
      <c r="H86" s="31"/>
      <c r="I86" s="11" t="s">
        <v>39</v>
      </c>
      <c r="J86" s="7">
        <v>14</v>
      </c>
      <c r="K86" s="28">
        <v>8</v>
      </c>
      <c r="L86" s="28">
        <v>6</v>
      </c>
      <c r="M86" s="8">
        <f t="shared" ref="M86:M91" si="10">K86+L86</f>
        <v>14</v>
      </c>
    </row>
    <row r="87" spans="1:13" x14ac:dyDescent="0.15">
      <c r="A87" s="12"/>
      <c r="B87" s="6" t="s">
        <v>40</v>
      </c>
      <c r="C87" s="7">
        <v>54</v>
      </c>
      <c r="D87" s="28">
        <v>49</v>
      </c>
      <c r="E87" s="28">
        <v>35</v>
      </c>
      <c r="F87" s="8">
        <f t="shared" si="7"/>
        <v>84</v>
      </c>
      <c r="G87" s="9"/>
      <c r="H87" s="31"/>
      <c r="I87" s="11" t="s">
        <v>41</v>
      </c>
      <c r="J87" s="7">
        <v>38</v>
      </c>
      <c r="K87" s="28">
        <v>21</v>
      </c>
      <c r="L87" s="28">
        <v>20</v>
      </c>
      <c r="M87" s="8">
        <f t="shared" si="10"/>
        <v>41</v>
      </c>
    </row>
    <row r="88" spans="1:13" x14ac:dyDescent="0.15">
      <c r="A88" s="12"/>
      <c r="B88" s="6" t="s">
        <v>42</v>
      </c>
      <c r="C88" s="7">
        <v>33</v>
      </c>
      <c r="D88" s="28">
        <v>18</v>
      </c>
      <c r="E88" s="28">
        <v>32</v>
      </c>
      <c r="F88" s="8">
        <f t="shared" si="7"/>
        <v>50</v>
      </c>
      <c r="G88" s="9"/>
      <c r="H88" s="31"/>
      <c r="I88" s="11" t="s">
        <v>43</v>
      </c>
      <c r="J88" s="7">
        <v>0</v>
      </c>
      <c r="K88" s="28">
        <v>0</v>
      </c>
      <c r="L88" s="28">
        <v>0</v>
      </c>
      <c r="M88" s="8">
        <f t="shared" si="10"/>
        <v>0</v>
      </c>
    </row>
    <row r="89" spans="1:13" x14ac:dyDescent="0.15">
      <c r="A89" s="12"/>
      <c r="B89" s="6" t="s">
        <v>44</v>
      </c>
      <c r="C89" s="7">
        <v>44</v>
      </c>
      <c r="D89" s="28">
        <v>28</v>
      </c>
      <c r="E89" s="28">
        <v>31</v>
      </c>
      <c r="F89" s="8">
        <f t="shared" si="7"/>
        <v>59</v>
      </c>
      <c r="G89" s="9"/>
      <c r="H89" s="31"/>
      <c r="I89" s="11" t="s">
        <v>45</v>
      </c>
      <c r="J89" s="7">
        <v>148</v>
      </c>
      <c r="K89" s="28">
        <v>99</v>
      </c>
      <c r="L89" s="28">
        <v>65</v>
      </c>
      <c r="M89" s="8">
        <f t="shared" si="10"/>
        <v>164</v>
      </c>
    </row>
    <row r="90" spans="1:13" x14ac:dyDescent="0.15">
      <c r="A90" s="12"/>
      <c r="B90" s="6" t="s">
        <v>46</v>
      </c>
      <c r="C90" s="7">
        <v>19</v>
      </c>
      <c r="D90" s="28">
        <v>9</v>
      </c>
      <c r="E90" s="28">
        <v>13</v>
      </c>
      <c r="F90" s="8">
        <f t="shared" si="7"/>
        <v>22</v>
      </c>
      <c r="G90" s="9"/>
      <c r="H90" s="31"/>
      <c r="I90" s="11" t="s">
        <v>47</v>
      </c>
      <c r="J90" s="7">
        <v>115</v>
      </c>
      <c r="K90" s="28">
        <v>56</v>
      </c>
      <c r="L90" s="28">
        <v>71</v>
      </c>
      <c r="M90" s="8">
        <f t="shared" si="10"/>
        <v>127</v>
      </c>
    </row>
    <row r="91" spans="1:13" x14ac:dyDescent="0.15">
      <c r="A91" s="12"/>
      <c r="B91" s="6" t="s">
        <v>48</v>
      </c>
      <c r="C91" s="7">
        <v>71</v>
      </c>
      <c r="D91" s="28">
        <v>48</v>
      </c>
      <c r="E91" s="28">
        <v>58</v>
      </c>
      <c r="F91" s="8">
        <f t="shared" si="7"/>
        <v>106</v>
      </c>
      <c r="G91" s="9"/>
      <c r="H91" s="31"/>
      <c r="I91" s="11" t="s">
        <v>49</v>
      </c>
      <c r="J91" s="7">
        <v>17</v>
      </c>
      <c r="K91" s="28">
        <v>11</v>
      </c>
      <c r="L91" s="28">
        <v>13</v>
      </c>
      <c r="M91" s="8">
        <f t="shared" si="10"/>
        <v>24</v>
      </c>
    </row>
    <row r="92" spans="1:13" x14ac:dyDescent="0.15">
      <c r="A92" s="12"/>
      <c r="B92" s="6" t="s">
        <v>50</v>
      </c>
      <c r="C92" s="7">
        <v>70</v>
      </c>
      <c r="D92" s="28">
        <v>43</v>
      </c>
      <c r="E92" s="28">
        <v>39</v>
      </c>
      <c r="F92" s="8">
        <f t="shared" si="7"/>
        <v>82</v>
      </c>
      <c r="G92" s="9"/>
      <c r="H92" s="31"/>
      <c r="I92" s="11" t="s">
        <v>51</v>
      </c>
      <c r="J92" s="7">
        <v>13</v>
      </c>
      <c r="K92" s="28">
        <v>10</v>
      </c>
      <c r="L92" s="28">
        <v>11</v>
      </c>
      <c r="M92" s="8">
        <f>K92+L92</f>
        <v>21</v>
      </c>
    </row>
    <row r="93" spans="1:13" x14ac:dyDescent="0.15">
      <c r="A93" s="12"/>
      <c r="B93" s="6" t="s">
        <v>52</v>
      </c>
      <c r="C93" s="7">
        <v>64</v>
      </c>
      <c r="D93" s="28">
        <v>45</v>
      </c>
      <c r="E93" s="28">
        <v>51</v>
      </c>
      <c r="F93" s="8">
        <f t="shared" si="7"/>
        <v>96</v>
      </c>
      <c r="G93" s="9"/>
      <c r="H93" s="31"/>
      <c r="I93" s="11" t="s">
        <v>53</v>
      </c>
      <c r="J93" s="7">
        <v>2</v>
      </c>
      <c r="K93" s="28">
        <v>2</v>
      </c>
      <c r="L93" s="28">
        <v>0</v>
      </c>
      <c r="M93" s="8">
        <f>K93+L93</f>
        <v>2</v>
      </c>
    </row>
    <row r="94" spans="1:13" x14ac:dyDescent="0.15">
      <c r="A94" s="12"/>
      <c r="B94" s="6" t="s">
        <v>54</v>
      </c>
      <c r="C94" s="7">
        <v>119</v>
      </c>
      <c r="D94" s="28">
        <v>97</v>
      </c>
      <c r="E94" s="28">
        <v>79</v>
      </c>
      <c r="F94" s="8">
        <f t="shared" si="7"/>
        <v>176</v>
      </c>
      <c r="G94" s="9"/>
      <c r="H94" s="31"/>
      <c r="I94" s="11" t="s">
        <v>55</v>
      </c>
      <c r="J94" s="7">
        <v>3</v>
      </c>
      <c r="K94" s="28">
        <v>3</v>
      </c>
      <c r="L94" s="28">
        <v>3</v>
      </c>
      <c r="M94" s="8">
        <f>K94+L94</f>
        <v>6</v>
      </c>
    </row>
    <row r="95" spans="1:13" x14ac:dyDescent="0.15">
      <c r="A95" s="12"/>
      <c r="B95" s="6" t="s">
        <v>56</v>
      </c>
      <c r="C95" s="7">
        <v>78</v>
      </c>
      <c r="D95" s="28">
        <v>54</v>
      </c>
      <c r="E95" s="28">
        <v>70</v>
      </c>
      <c r="F95" s="8">
        <f t="shared" si="7"/>
        <v>124</v>
      </c>
      <c r="G95" s="9"/>
      <c r="H95" s="13"/>
      <c r="I95" s="11" t="s">
        <v>107</v>
      </c>
      <c r="J95" s="7">
        <v>9</v>
      </c>
      <c r="K95" s="28">
        <v>6</v>
      </c>
      <c r="L95" s="28">
        <v>3</v>
      </c>
      <c r="M95" s="8">
        <f t="shared" ref="M95:M99" si="11">K95+L95</f>
        <v>9</v>
      </c>
    </row>
    <row r="96" spans="1:13" x14ac:dyDescent="0.15">
      <c r="A96" s="12"/>
      <c r="B96" s="6" t="s">
        <v>57</v>
      </c>
      <c r="C96" s="7">
        <v>85</v>
      </c>
      <c r="D96" s="28">
        <v>73</v>
      </c>
      <c r="E96" s="28">
        <v>46</v>
      </c>
      <c r="F96" s="8">
        <f t="shared" si="7"/>
        <v>119</v>
      </c>
      <c r="G96" s="9"/>
      <c r="H96" s="31"/>
      <c r="I96" s="11" t="s">
        <v>108</v>
      </c>
      <c r="J96" s="7">
        <v>4</v>
      </c>
      <c r="K96" s="28">
        <v>2</v>
      </c>
      <c r="L96" s="28">
        <v>4</v>
      </c>
      <c r="M96" s="8">
        <f t="shared" si="11"/>
        <v>6</v>
      </c>
    </row>
    <row r="97" spans="1:13" x14ac:dyDescent="0.15">
      <c r="A97" s="12"/>
      <c r="B97" s="6" t="s">
        <v>59</v>
      </c>
      <c r="C97" s="7">
        <v>70</v>
      </c>
      <c r="D97" s="28">
        <v>64</v>
      </c>
      <c r="E97" s="28">
        <v>51</v>
      </c>
      <c r="F97" s="8">
        <f t="shared" si="7"/>
        <v>115</v>
      </c>
      <c r="G97" s="9"/>
      <c r="H97" s="31"/>
      <c r="I97" s="11" t="s">
        <v>109</v>
      </c>
      <c r="J97" s="7">
        <v>9</v>
      </c>
      <c r="K97" s="28">
        <v>6</v>
      </c>
      <c r="L97" s="28">
        <v>3</v>
      </c>
      <c r="M97" s="8">
        <f t="shared" si="11"/>
        <v>9</v>
      </c>
    </row>
    <row r="98" spans="1:13" x14ac:dyDescent="0.15">
      <c r="A98" s="12"/>
      <c r="B98" s="6" t="s">
        <v>61</v>
      </c>
      <c r="C98" s="7">
        <v>69</v>
      </c>
      <c r="D98" s="28">
        <v>53</v>
      </c>
      <c r="E98" s="28">
        <v>48</v>
      </c>
      <c r="F98" s="8">
        <f t="shared" si="7"/>
        <v>101</v>
      </c>
      <c r="G98" s="9"/>
      <c r="H98" s="31"/>
      <c r="I98" s="11" t="s">
        <v>110</v>
      </c>
      <c r="J98" s="7">
        <v>7</v>
      </c>
      <c r="K98" s="28">
        <v>9</v>
      </c>
      <c r="L98" s="28">
        <v>5</v>
      </c>
      <c r="M98" s="8">
        <f t="shared" si="11"/>
        <v>14</v>
      </c>
    </row>
    <row r="99" spans="1:13" x14ac:dyDescent="0.15">
      <c r="A99" s="12"/>
      <c r="B99" s="6" t="s">
        <v>63</v>
      </c>
      <c r="C99" s="7">
        <v>34</v>
      </c>
      <c r="D99" s="28">
        <v>29</v>
      </c>
      <c r="E99" s="28">
        <v>14</v>
      </c>
      <c r="F99" s="8">
        <f t="shared" si="7"/>
        <v>43</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7</v>
      </c>
      <c r="K100" s="28">
        <v>5</v>
      </c>
      <c r="L100" s="28">
        <v>3</v>
      </c>
      <c r="M100" s="8">
        <f>K100+L100</f>
        <v>8</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18</v>
      </c>
      <c r="D102" s="28">
        <v>15</v>
      </c>
      <c r="E102" s="28">
        <v>9</v>
      </c>
      <c r="F102" s="8">
        <f t="shared" si="7"/>
        <v>24</v>
      </c>
      <c r="G102" s="9"/>
      <c r="H102" s="31"/>
      <c r="I102" s="15" t="s">
        <v>23</v>
      </c>
      <c r="J102" s="16">
        <f>SUM(J80:J101)</f>
        <v>413</v>
      </c>
      <c r="K102" s="16">
        <f>SUM(K80:K101)</f>
        <v>252</v>
      </c>
      <c r="L102" s="16">
        <f>SUM(L80:L101)</f>
        <v>223</v>
      </c>
      <c r="M102" s="16">
        <f>SUM(M80:M101)</f>
        <v>475</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1716</v>
      </c>
      <c r="D104" s="16">
        <f>SUM(D71:D103)</f>
        <v>1222</v>
      </c>
      <c r="E104" s="16">
        <f>SUM(E71:E103)</f>
        <v>1111</v>
      </c>
      <c r="F104" s="16">
        <f>SUM(F71:F103)</f>
        <v>2333</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48</v>
      </c>
      <c r="D106" s="28">
        <v>33</v>
      </c>
      <c r="E106" s="28">
        <v>35</v>
      </c>
      <c r="F106" s="8">
        <f>D106+E106</f>
        <v>68</v>
      </c>
      <c r="G106" s="9"/>
      <c r="H106" s="13"/>
      <c r="I106" s="11" t="s">
        <v>64</v>
      </c>
      <c r="J106" s="32">
        <v>5</v>
      </c>
      <c r="K106" s="28">
        <v>1</v>
      </c>
      <c r="L106" s="28">
        <v>4</v>
      </c>
      <c r="M106" s="8">
        <f>K106+L106</f>
        <v>5</v>
      </c>
    </row>
    <row r="107" spans="1:13" x14ac:dyDescent="0.15">
      <c r="A107" s="12"/>
      <c r="B107" s="6" t="s">
        <v>77</v>
      </c>
      <c r="C107" s="7">
        <v>8</v>
      </c>
      <c r="D107" s="28">
        <v>8</v>
      </c>
      <c r="E107" s="28">
        <v>4</v>
      </c>
      <c r="F107" s="8">
        <f>D107+E107</f>
        <v>12</v>
      </c>
      <c r="G107" s="9"/>
      <c r="H107" s="13"/>
      <c r="I107" s="11" t="s">
        <v>66</v>
      </c>
      <c r="J107" s="32">
        <v>13</v>
      </c>
      <c r="K107" s="28">
        <v>5</v>
      </c>
      <c r="L107" s="28">
        <v>9</v>
      </c>
      <c r="M107" s="8">
        <f>K107+L107</f>
        <v>14</v>
      </c>
    </row>
    <row r="108" spans="1:13" x14ac:dyDescent="0.15">
      <c r="A108" s="12"/>
      <c r="B108" s="6" t="s">
        <v>79</v>
      </c>
      <c r="C108" s="7">
        <v>115</v>
      </c>
      <c r="D108" s="28">
        <v>102</v>
      </c>
      <c r="E108" s="28">
        <v>36</v>
      </c>
      <c r="F108" s="8">
        <f>D108+E108</f>
        <v>138</v>
      </c>
      <c r="G108" s="9"/>
      <c r="H108" s="14"/>
      <c r="I108" s="15" t="s">
        <v>23</v>
      </c>
      <c r="J108" s="16">
        <f>SUM(J104:J107)</f>
        <v>24</v>
      </c>
      <c r="K108" s="16">
        <f>SUM(K104:K107)</f>
        <v>7</v>
      </c>
      <c r="L108" s="16">
        <f>SUM(L104:L107)</f>
        <v>19</v>
      </c>
      <c r="M108" s="16">
        <f>SUM(M104:M107)</f>
        <v>26</v>
      </c>
    </row>
    <row r="109" spans="1:13" x14ac:dyDescent="0.15">
      <c r="A109" s="12"/>
      <c r="B109" s="6" t="s">
        <v>81</v>
      </c>
      <c r="C109" s="7">
        <v>37</v>
      </c>
      <c r="D109" s="28">
        <v>26</v>
      </c>
      <c r="E109" s="28">
        <v>23</v>
      </c>
      <c r="F109" s="8">
        <f>D109+E109</f>
        <v>49</v>
      </c>
      <c r="G109" s="9"/>
      <c r="H109" s="17" t="s">
        <v>69</v>
      </c>
      <c r="I109" s="18"/>
      <c r="J109" s="18"/>
      <c r="K109" s="18"/>
      <c r="L109" s="18"/>
      <c r="M109" s="19"/>
    </row>
    <row r="110" spans="1:13" x14ac:dyDescent="0.15">
      <c r="A110" s="20"/>
      <c r="B110" s="21" t="s">
        <v>23</v>
      </c>
      <c r="C110" s="16">
        <f>SUM(C106:C109)</f>
        <v>208</v>
      </c>
      <c r="D110" s="16">
        <f>SUM(D106:D109)</f>
        <v>169</v>
      </c>
      <c r="E110" s="16">
        <f>SUM(E106:E109)</f>
        <v>98</v>
      </c>
      <c r="F110" s="16">
        <f>SUM(F106:F109)</f>
        <v>267</v>
      </c>
      <c r="G110" s="9"/>
      <c r="H110" s="13"/>
      <c r="I110" s="11" t="s">
        <v>71</v>
      </c>
      <c r="J110" s="7">
        <v>80</v>
      </c>
      <c r="K110" s="28">
        <v>45</v>
      </c>
      <c r="L110" s="28">
        <v>45</v>
      </c>
      <c r="M110" s="8">
        <f>K110+L110</f>
        <v>90</v>
      </c>
    </row>
    <row r="111" spans="1:13" x14ac:dyDescent="0.15">
      <c r="A111" s="3" t="s">
        <v>84</v>
      </c>
      <c r="B111" s="26"/>
      <c r="C111" s="29"/>
      <c r="D111" s="29"/>
      <c r="E111" s="29"/>
      <c r="F111" s="30"/>
      <c r="G111" s="9"/>
      <c r="H111" s="13"/>
      <c r="I111" s="11" t="s">
        <v>72</v>
      </c>
      <c r="J111" s="7">
        <v>81</v>
      </c>
      <c r="K111" s="28">
        <v>59</v>
      </c>
      <c r="L111" s="28">
        <v>39</v>
      </c>
      <c r="M111" s="8">
        <f>K111+L111</f>
        <v>98</v>
      </c>
    </row>
    <row r="112" spans="1:13" x14ac:dyDescent="0.15">
      <c r="A112" s="5"/>
      <c r="B112" s="6" t="s">
        <v>86</v>
      </c>
      <c r="C112" s="7">
        <v>20</v>
      </c>
      <c r="D112" s="28">
        <v>15</v>
      </c>
      <c r="E112" s="28">
        <v>13</v>
      </c>
      <c r="F112" s="8">
        <f>D112+E112</f>
        <v>28</v>
      </c>
      <c r="G112" s="9"/>
      <c r="H112" s="13"/>
      <c r="I112" s="11" t="s">
        <v>74</v>
      </c>
      <c r="J112" s="7">
        <v>244</v>
      </c>
      <c r="K112" s="28">
        <v>132</v>
      </c>
      <c r="L112" s="28">
        <v>143</v>
      </c>
      <c r="M112" s="8">
        <f>K112+L112</f>
        <v>275</v>
      </c>
    </row>
    <row r="113" spans="1:13" x14ac:dyDescent="0.15">
      <c r="A113" s="33"/>
      <c r="B113" s="6" t="s">
        <v>88</v>
      </c>
      <c r="C113" s="7">
        <v>14</v>
      </c>
      <c r="D113" s="28">
        <v>10</v>
      </c>
      <c r="E113" s="28">
        <v>7</v>
      </c>
      <c r="F113" s="8">
        <f>D113+E113</f>
        <v>17</v>
      </c>
      <c r="G113" s="9"/>
      <c r="H113" s="13"/>
      <c r="I113" s="11" t="s">
        <v>76</v>
      </c>
      <c r="J113" s="7">
        <v>44</v>
      </c>
      <c r="K113" s="28">
        <v>16</v>
      </c>
      <c r="L113" s="28">
        <v>38</v>
      </c>
      <c r="M113" s="8">
        <f t="shared" ref="M113:M122" si="13">K113+L113</f>
        <v>54</v>
      </c>
    </row>
    <row r="114" spans="1:13" x14ac:dyDescent="0.15">
      <c r="A114" s="34"/>
      <c r="B114" s="21" t="s">
        <v>23</v>
      </c>
      <c r="C114" s="16">
        <f>SUM(C112:C113)</f>
        <v>34</v>
      </c>
      <c r="D114" s="16">
        <f>SUM(D112:D113)</f>
        <v>25</v>
      </c>
      <c r="E114" s="16">
        <f>SUM(E112:E113)</f>
        <v>20</v>
      </c>
      <c r="F114" s="16">
        <f>SUM(F112:F113)</f>
        <v>45</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12</v>
      </c>
      <c r="K118" s="28">
        <v>10</v>
      </c>
      <c r="L118" s="28">
        <v>2</v>
      </c>
      <c r="M118" s="8">
        <f t="shared" si="13"/>
        <v>12</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72</v>
      </c>
      <c r="K121" s="28">
        <v>48</v>
      </c>
      <c r="L121" s="28">
        <v>42</v>
      </c>
      <c r="M121" s="8">
        <f t="shared" si="13"/>
        <v>90</v>
      </c>
    </row>
    <row r="122" spans="1:13" x14ac:dyDescent="0.15">
      <c r="B122" s="44"/>
      <c r="C122" s="44"/>
      <c r="D122" s="44"/>
      <c r="E122" s="44"/>
      <c r="F122" s="44"/>
      <c r="G122" s="9"/>
      <c r="H122" s="13"/>
      <c r="I122" s="11" t="s">
        <v>91</v>
      </c>
      <c r="J122" s="7">
        <v>9</v>
      </c>
      <c r="K122" s="28">
        <v>6</v>
      </c>
      <c r="L122" s="28">
        <v>4</v>
      </c>
      <c r="M122" s="8">
        <f t="shared" si="13"/>
        <v>10</v>
      </c>
    </row>
    <row r="123" spans="1:13" x14ac:dyDescent="0.15">
      <c r="B123" s="44"/>
      <c r="C123" s="44"/>
      <c r="D123" s="44"/>
      <c r="E123" s="44"/>
      <c r="F123" s="44"/>
      <c r="G123" s="9"/>
      <c r="H123" s="14"/>
      <c r="I123" s="15" t="s">
        <v>23</v>
      </c>
      <c r="J123" s="16">
        <f>SUM(J110:J122)</f>
        <v>559</v>
      </c>
      <c r="K123" s="16">
        <f t="shared" ref="K123:M123" si="14">SUM(K110:K122)</f>
        <v>328</v>
      </c>
      <c r="L123" s="16">
        <f t="shared" si="14"/>
        <v>333</v>
      </c>
      <c r="M123" s="16">
        <f t="shared" si="14"/>
        <v>661</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96</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299</v>
      </c>
      <c r="D7" s="28">
        <v>287</v>
      </c>
      <c r="E7" s="28">
        <v>308</v>
      </c>
      <c r="F7" s="8">
        <f t="shared" ref="F7:F39" si="0">D7+E7</f>
        <v>595</v>
      </c>
      <c r="G7" s="9"/>
      <c r="H7" s="10"/>
      <c r="I7" s="11" t="s">
        <v>9</v>
      </c>
      <c r="J7" s="7">
        <v>622</v>
      </c>
      <c r="K7" s="28">
        <v>733</v>
      </c>
      <c r="L7" s="28">
        <v>742</v>
      </c>
      <c r="M7" s="8">
        <f t="shared" ref="M7:M13" si="1">K7+L7</f>
        <v>1475</v>
      </c>
    </row>
    <row r="8" spans="1:13" x14ac:dyDescent="0.15">
      <c r="A8" s="12"/>
      <c r="B8" s="6" t="s">
        <v>10</v>
      </c>
      <c r="C8" s="7">
        <v>373</v>
      </c>
      <c r="D8" s="28">
        <v>313</v>
      </c>
      <c r="E8" s="28">
        <v>339</v>
      </c>
      <c r="F8" s="8">
        <f t="shared" si="0"/>
        <v>652</v>
      </c>
      <c r="G8" s="9"/>
      <c r="H8" s="13"/>
      <c r="I8" s="11" t="s">
        <v>11</v>
      </c>
      <c r="J8" s="7">
        <v>2039</v>
      </c>
      <c r="K8" s="28">
        <v>2275</v>
      </c>
      <c r="L8" s="28">
        <v>2403</v>
      </c>
      <c r="M8" s="8">
        <f t="shared" si="1"/>
        <v>4678</v>
      </c>
    </row>
    <row r="9" spans="1:13" x14ac:dyDescent="0.15">
      <c r="A9" s="12"/>
      <c r="B9" s="6" t="s">
        <v>12</v>
      </c>
      <c r="C9" s="7">
        <v>558</v>
      </c>
      <c r="D9" s="28">
        <v>564</v>
      </c>
      <c r="E9" s="28">
        <v>574</v>
      </c>
      <c r="F9" s="8">
        <f t="shared" si="0"/>
        <v>1138</v>
      </c>
      <c r="G9" s="9"/>
      <c r="H9" s="13"/>
      <c r="I9" s="11" t="s">
        <v>13</v>
      </c>
      <c r="J9" s="7">
        <v>114</v>
      </c>
      <c r="K9" s="28">
        <v>130</v>
      </c>
      <c r="L9" s="28">
        <v>116</v>
      </c>
      <c r="M9" s="8">
        <f t="shared" si="1"/>
        <v>246</v>
      </c>
    </row>
    <row r="10" spans="1:13" x14ac:dyDescent="0.15">
      <c r="A10" s="12"/>
      <c r="B10" s="6" t="s">
        <v>14</v>
      </c>
      <c r="C10" s="7">
        <v>736</v>
      </c>
      <c r="D10" s="28">
        <v>693</v>
      </c>
      <c r="E10" s="28">
        <v>768</v>
      </c>
      <c r="F10" s="8">
        <f t="shared" si="0"/>
        <v>1461</v>
      </c>
      <c r="G10" s="9"/>
      <c r="H10" s="13"/>
      <c r="I10" s="11" t="s">
        <v>15</v>
      </c>
      <c r="J10" s="7">
        <v>238</v>
      </c>
      <c r="K10" s="28">
        <v>286</v>
      </c>
      <c r="L10" s="28">
        <v>260</v>
      </c>
      <c r="M10" s="8">
        <f t="shared" si="1"/>
        <v>546</v>
      </c>
    </row>
    <row r="11" spans="1:13" x14ac:dyDescent="0.15">
      <c r="A11" s="12"/>
      <c r="B11" s="6" t="s">
        <v>16</v>
      </c>
      <c r="C11" s="7">
        <v>703</v>
      </c>
      <c r="D11" s="28">
        <v>605</v>
      </c>
      <c r="E11" s="28">
        <v>633</v>
      </c>
      <c r="F11" s="8">
        <f t="shared" si="0"/>
        <v>1238</v>
      </c>
      <c r="G11" s="9"/>
      <c r="H11" s="13"/>
      <c r="I11" s="11" t="s">
        <v>17</v>
      </c>
      <c r="J11" s="7">
        <v>821</v>
      </c>
      <c r="K11" s="28">
        <v>873</v>
      </c>
      <c r="L11" s="28">
        <v>897</v>
      </c>
      <c r="M11" s="8">
        <f t="shared" si="1"/>
        <v>1770</v>
      </c>
    </row>
    <row r="12" spans="1:13" x14ac:dyDescent="0.15">
      <c r="A12" s="12"/>
      <c r="B12" s="6" t="s">
        <v>18</v>
      </c>
      <c r="C12" s="7">
        <v>671</v>
      </c>
      <c r="D12" s="28">
        <v>606</v>
      </c>
      <c r="E12" s="28">
        <v>626</v>
      </c>
      <c r="F12" s="8">
        <f t="shared" si="0"/>
        <v>1232</v>
      </c>
      <c r="G12" s="9"/>
      <c r="H12" s="13"/>
      <c r="I12" s="11" t="s">
        <v>19</v>
      </c>
      <c r="J12" s="7">
        <v>145</v>
      </c>
      <c r="K12" s="28">
        <v>181</v>
      </c>
      <c r="L12" s="28">
        <v>174</v>
      </c>
      <c r="M12" s="8">
        <f t="shared" si="1"/>
        <v>355</v>
      </c>
    </row>
    <row r="13" spans="1:13" x14ac:dyDescent="0.15">
      <c r="A13" s="12"/>
      <c r="B13" s="6" t="s">
        <v>20</v>
      </c>
      <c r="C13" s="7">
        <v>490</v>
      </c>
      <c r="D13" s="28">
        <v>459</v>
      </c>
      <c r="E13" s="28">
        <v>467</v>
      </c>
      <c r="F13" s="8">
        <f t="shared" si="0"/>
        <v>926</v>
      </c>
      <c r="G13" s="9"/>
      <c r="H13" s="13"/>
      <c r="I13" s="11" t="s">
        <v>21</v>
      </c>
      <c r="J13" s="7">
        <v>0</v>
      </c>
      <c r="K13" s="28">
        <v>0</v>
      </c>
      <c r="L13" s="28">
        <v>0</v>
      </c>
      <c r="M13" s="8">
        <f t="shared" si="1"/>
        <v>0</v>
      </c>
    </row>
    <row r="14" spans="1:13" x14ac:dyDescent="0.15">
      <c r="A14" s="12"/>
      <c r="B14" s="6" t="s">
        <v>22</v>
      </c>
      <c r="C14" s="7">
        <v>451</v>
      </c>
      <c r="D14" s="28">
        <v>391</v>
      </c>
      <c r="E14" s="28">
        <v>377</v>
      </c>
      <c r="F14" s="8">
        <f t="shared" si="0"/>
        <v>768</v>
      </c>
      <c r="G14" s="9"/>
      <c r="H14" s="14"/>
      <c r="I14" s="15" t="s">
        <v>23</v>
      </c>
      <c r="J14" s="16">
        <f>SUM(J7:J13)</f>
        <v>3979</v>
      </c>
      <c r="K14" s="16">
        <f>SUM(K7:K13)</f>
        <v>4478</v>
      </c>
      <c r="L14" s="16">
        <f>SUM(L7:L13)</f>
        <v>4592</v>
      </c>
      <c r="M14" s="16">
        <f>SUM(M7:M13)</f>
        <v>9070</v>
      </c>
    </row>
    <row r="15" spans="1:13" x14ac:dyDescent="0.15">
      <c r="A15" s="12"/>
      <c r="B15" s="6" t="s">
        <v>24</v>
      </c>
      <c r="C15" s="7">
        <v>372</v>
      </c>
      <c r="D15" s="28">
        <v>381</v>
      </c>
      <c r="E15" s="28">
        <v>409</v>
      </c>
      <c r="F15" s="8">
        <f t="shared" si="0"/>
        <v>790</v>
      </c>
      <c r="G15" s="9"/>
      <c r="H15" s="17" t="s">
        <v>25</v>
      </c>
      <c r="I15" s="29"/>
      <c r="J15" s="29"/>
      <c r="K15" s="29"/>
      <c r="L15" s="29"/>
      <c r="M15" s="30"/>
    </row>
    <row r="16" spans="1:13" x14ac:dyDescent="0.15">
      <c r="A16" s="12"/>
      <c r="B16" s="6" t="s">
        <v>26</v>
      </c>
      <c r="C16" s="7">
        <v>606</v>
      </c>
      <c r="D16" s="28">
        <v>595</v>
      </c>
      <c r="E16" s="28">
        <v>606</v>
      </c>
      <c r="F16" s="8">
        <f t="shared" si="0"/>
        <v>1201</v>
      </c>
      <c r="G16" s="9"/>
      <c r="H16" s="10"/>
      <c r="I16" s="11" t="s">
        <v>27</v>
      </c>
      <c r="J16" s="7">
        <v>238</v>
      </c>
      <c r="K16" s="28">
        <v>271</v>
      </c>
      <c r="L16" s="28">
        <v>290</v>
      </c>
      <c r="M16" s="8">
        <f t="shared" ref="M16:M27" si="2">K16+L16</f>
        <v>561</v>
      </c>
    </row>
    <row r="17" spans="1:13" x14ac:dyDescent="0.15">
      <c r="A17" s="12"/>
      <c r="B17" s="6" t="s">
        <v>28</v>
      </c>
      <c r="C17" s="7">
        <v>578</v>
      </c>
      <c r="D17" s="28">
        <v>607</v>
      </c>
      <c r="E17" s="28">
        <v>565</v>
      </c>
      <c r="F17" s="8">
        <f t="shared" si="0"/>
        <v>1172</v>
      </c>
      <c r="G17" s="9"/>
      <c r="H17" s="31"/>
      <c r="I17" s="11" t="s">
        <v>29</v>
      </c>
      <c r="J17" s="7">
        <v>79</v>
      </c>
      <c r="K17" s="28">
        <v>98</v>
      </c>
      <c r="L17" s="28">
        <v>84</v>
      </c>
      <c r="M17" s="8">
        <f t="shared" si="2"/>
        <v>182</v>
      </c>
    </row>
    <row r="18" spans="1:13" x14ac:dyDescent="0.15">
      <c r="A18" s="12"/>
      <c r="B18" s="6" t="s">
        <v>30</v>
      </c>
      <c r="C18" s="7">
        <v>542</v>
      </c>
      <c r="D18" s="28">
        <v>529</v>
      </c>
      <c r="E18" s="28">
        <v>504</v>
      </c>
      <c r="F18" s="8">
        <f t="shared" si="0"/>
        <v>1033</v>
      </c>
      <c r="G18" s="9"/>
      <c r="H18" s="31"/>
      <c r="I18" s="11" t="s">
        <v>31</v>
      </c>
      <c r="J18" s="7">
        <v>279</v>
      </c>
      <c r="K18" s="28">
        <v>341</v>
      </c>
      <c r="L18" s="28">
        <v>348</v>
      </c>
      <c r="M18" s="8">
        <f t="shared" si="2"/>
        <v>689</v>
      </c>
    </row>
    <row r="19" spans="1:13" x14ac:dyDescent="0.15">
      <c r="A19" s="12"/>
      <c r="B19" s="6" t="s">
        <v>32</v>
      </c>
      <c r="C19" s="7">
        <v>631</v>
      </c>
      <c r="D19" s="28">
        <v>672</v>
      </c>
      <c r="E19" s="28">
        <v>680</v>
      </c>
      <c r="F19" s="8">
        <f t="shared" si="0"/>
        <v>1352</v>
      </c>
      <c r="G19" s="9"/>
      <c r="H19" s="31"/>
      <c r="I19" s="11" t="s">
        <v>33</v>
      </c>
      <c r="J19" s="7">
        <v>148</v>
      </c>
      <c r="K19" s="28">
        <v>188</v>
      </c>
      <c r="L19" s="28">
        <v>206</v>
      </c>
      <c r="M19" s="8">
        <f t="shared" si="2"/>
        <v>394</v>
      </c>
    </row>
    <row r="20" spans="1:13" x14ac:dyDescent="0.15">
      <c r="A20" s="12"/>
      <c r="B20" s="6" t="s">
        <v>34</v>
      </c>
      <c r="C20" s="7">
        <v>415</v>
      </c>
      <c r="D20" s="28">
        <v>431</v>
      </c>
      <c r="E20" s="28">
        <v>437</v>
      </c>
      <c r="F20" s="8">
        <f t="shared" si="0"/>
        <v>868</v>
      </c>
      <c r="G20" s="9"/>
      <c r="H20" s="31"/>
      <c r="I20" s="11" t="s">
        <v>35</v>
      </c>
      <c r="J20" s="7">
        <v>329</v>
      </c>
      <c r="K20" s="28">
        <v>427</v>
      </c>
      <c r="L20" s="28">
        <v>393</v>
      </c>
      <c r="M20" s="8">
        <f t="shared" si="2"/>
        <v>820</v>
      </c>
    </row>
    <row r="21" spans="1:13" x14ac:dyDescent="0.15">
      <c r="A21" s="12"/>
      <c r="B21" s="6" t="s">
        <v>36</v>
      </c>
      <c r="C21" s="7">
        <v>481</v>
      </c>
      <c r="D21" s="28">
        <v>515</v>
      </c>
      <c r="E21" s="28">
        <v>504</v>
      </c>
      <c r="F21" s="8">
        <f t="shared" si="0"/>
        <v>1019</v>
      </c>
      <c r="G21" s="9"/>
      <c r="H21" s="31"/>
      <c r="I21" s="11" t="s">
        <v>37</v>
      </c>
      <c r="J21" s="7">
        <v>207</v>
      </c>
      <c r="K21" s="28">
        <v>250</v>
      </c>
      <c r="L21" s="28">
        <v>239</v>
      </c>
      <c r="M21" s="8">
        <f>K21+L21</f>
        <v>489</v>
      </c>
    </row>
    <row r="22" spans="1:13" x14ac:dyDescent="0.15">
      <c r="A22" s="12"/>
      <c r="B22" s="6" t="s">
        <v>38</v>
      </c>
      <c r="C22" s="7">
        <v>313</v>
      </c>
      <c r="D22" s="28">
        <v>318</v>
      </c>
      <c r="E22" s="28">
        <v>326</v>
      </c>
      <c r="F22" s="8">
        <f t="shared" si="0"/>
        <v>644</v>
      </c>
      <c r="G22" s="9"/>
      <c r="H22" s="31"/>
      <c r="I22" s="11" t="s">
        <v>39</v>
      </c>
      <c r="J22" s="7">
        <v>505</v>
      </c>
      <c r="K22" s="28">
        <v>491</v>
      </c>
      <c r="L22" s="28">
        <v>418</v>
      </c>
      <c r="M22" s="8">
        <f t="shared" si="2"/>
        <v>909</v>
      </c>
    </row>
    <row r="23" spans="1:13" x14ac:dyDescent="0.15">
      <c r="A23" s="12"/>
      <c r="B23" s="6" t="s">
        <v>40</v>
      </c>
      <c r="C23" s="7">
        <v>1207</v>
      </c>
      <c r="D23" s="28">
        <v>1256</v>
      </c>
      <c r="E23" s="28">
        <v>1351</v>
      </c>
      <c r="F23" s="8">
        <f t="shared" si="0"/>
        <v>2607</v>
      </c>
      <c r="G23" s="9"/>
      <c r="H23" s="31"/>
      <c r="I23" s="11" t="s">
        <v>41</v>
      </c>
      <c r="J23" s="7">
        <v>916</v>
      </c>
      <c r="K23" s="28">
        <v>1061</v>
      </c>
      <c r="L23" s="28">
        <v>998</v>
      </c>
      <c r="M23" s="8">
        <f t="shared" si="2"/>
        <v>2059</v>
      </c>
    </row>
    <row r="24" spans="1:13" x14ac:dyDescent="0.15">
      <c r="A24" s="12"/>
      <c r="B24" s="6" t="s">
        <v>42</v>
      </c>
      <c r="C24" s="7">
        <v>525</v>
      </c>
      <c r="D24" s="28">
        <v>560</v>
      </c>
      <c r="E24" s="28">
        <v>593</v>
      </c>
      <c r="F24" s="8">
        <f t="shared" si="0"/>
        <v>1153</v>
      </c>
      <c r="G24" s="9"/>
      <c r="H24" s="31"/>
      <c r="I24" s="11" t="s">
        <v>43</v>
      </c>
      <c r="J24" s="7">
        <v>43</v>
      </c>
      <c r="K24" s="28">
        <v>56</v>
      </c>
      <c r="L24" s="28">
        <v>55</v>
      </c>
      <c r="M24" s="8">
        <f t="shared" si="2"/>
        <v>111</v>
      </c>
    </row>
    <row r="25" spans="1:13" x14ac:dyDescent="0.15">
      <c r="A25" s="12"/>
      <c r="B25" s="6" t="s">
        <v>44</v>
      </c>
      <c r="C25" s="7">
        <v>615</v>
      </c>
      <c r="D25" s="28">
        <v>700</v>
      </c>
      <c r="E25" s="28">
        <v>662</v>
      </c>
      <c r="F25" s="8">
        <f t="shared" si="0"/>
        <v>1362</v>
      </c>
      <c r="G25" s="9"/>
      <c r="H25" s="31"/>
      <c r="I25" s="11" t="s">
        <v>45</v>
      </c>
      <c r="J25" s="7">
        <v>700</v>
      </c>
      <c r="K25" s="28">
        <v>576</v>
      </c>
      <c r="L25" s="28">
        <v>550</v>
      </c>
      <c r="M25" s="8">
        <f t="shared" si="2"/>
        <v>1126</v>
      </c>
    </row>
    <row r="26" spans="1:13" x14ac:dyDescent="0.15">
      <c r="A26" s="12"/>
      <c r="B26" s="6" t="s">
        <v>46</v>
      </c>
      <c r="C26" s="7">
        <v>350</v>
      </c>
      <c r="D26" s="28">
        <v>368</v>
      </c>
      <c r="E26" s="28">
        <v>333</v>
      </c>
      <c r="F26" s="8">
        <f t="shared" si="0"/>
        <v>701</v>
      </c>
      <c r="G26" s="9"/>
      <c r="H26" s="31"/>
      <c r="I26" s="11" t="s">
        <v>47</v>
      </c>
      <c r="J26" s="7">
        <v>698</v>
      </c>
      <c r="K26" s="28">
        <v>623</v>
      </c>
      <c r="L26" s="28">
        <v>547</v>
      </c>
      <c r="M26" s="8">
        <f t="shared" si="2"/>
        <v>1170</v>
      </c>
    </row>
    <row r="27" spans="1:13" x14ac:dyDescent="0.15">
      <c r="A27" s="12"/>
      <c r="B27" s="6" t="s">
        <v>48</v>
      </c>
      <c r="C27" s="7">
        <v>690</v>
      </c>
      <c r="D27" s="28">
        <v>812</v>
      </c>
      <c r="E27" s="28">
        <v>768</v>
      </c>
      <c r="F27" s="8">
        <f t="shared" si="0"/>
        <v>1580</v>
      </c>
      <c r="G27" s="9"/>
      <c r="H27" s="31"/>
      <c r="I27" s="11" t="s">
        <v>49</v>
      </c>
      <c r="J27" s="7">
        <v>321</v>
      </c>
      <c r="K27" s="28">
        <v>388</v>
      </c>
      <c r="L27" s="28">
        <v>342</v>
      </c>
      <c r="M27" s="8">
        <f t="shared" si="2"/>
        <v>730</v>
      </c>
    </row>
    <row r="28" spans="1:13" x14ac:dyDescent="0.15">
      <c r="A28" s="12"/>
      <c r="B28" s="6" t="s">
        <v>50</v>
      </c>
      <c r="C28" s="7">
        <v>561</v>
      </c>
      <c r="D28" s="28">
        <v>513</v>
      </c>
      <c r="E28" s="28">
        <v>512</v>
      </c>
      <c r="F28" s="8">
        <f t="shared" si="0"/>
        <v>1025</v>
      </c>
      <c r="G28" s="9"/>
      <c r="H28" s="31"/>
      <c r="I28" s="11" t="s">
        <v>51</v>
      </c>
      <c r="J28" s="7">
        <v>301</v>
      </c>
      <c r="K28" s="28">
        <v>466</v>
      </c>
      <c r="L28" s="28">
        <v>477</v>
      </c>
      <c r="M28" s="8">
        <f>K28+L28</f>
        <v>943</v>
      </c>
    </row>
    <row r="29" spans="1:13" x14ac:dyDescent="0.15">
      <c r="A29" s="12"/>
      <c r="B29" s="6" t="s">
        <v>52</v>
      </c>
      <c r="C29" s="7">
        <v>320</v>
      </c>
      <c r="D29" s="28">
        <v>331</v>
      </c>
      <c r="E29" s="28">
        <v>318</v>
      </c>
      <c r="F29" s="8">
        <f t="shared" si="0"/>
        <v>649</v>
      </c>
      <c r="G29" s="9"/>
      <c r="H29" s="31"/>
      <c r="I29" s="11" t="s">
        <v>53</v>
      </c>
      <c r="J29" s="7">
        <v>138</v>
      </c>
      <c r="K29" s="28">
        <v>234</v>
      </c>
      <c r="L29" s="28">
        <v>241</v>
      </c>
      <c r="M29" s="8">
        <f>K29+L29</f>
        <v>475</v>
      </c>
    </row>
    <row r="30" spans="1:13" x14ac:dyDescent="0.15">
      <c r="A30" s="12"/>
      <c r="B30" s="6" t="s">
        <v>54</v>
      </c>
      <c r="C30" s="7">
        <v>663</v>
      </c>
      <c r="D30" s="28">
        <v>666</v>
      </c>
      <c r="E30" s="28">
        <v>556</v>
      </c>
      <c r="F30" s="8">
        <f>D30+E30</f>
        <v>1222</v>
      </c>
      <c r="G30" s="9"/>
      <c r="H30" s="31"/>
      <c r="I30" s="11" t="s">
        <v>55</v>
      </c>
      <c r="J30" s="7">
        <v>64</v>
      </c>
      <c r="K30" s="28">
        <v>112</v>
      </c>
      <c r="L30" s="28">
        <v>115</v>
      </c>
      <c r="M30" s="8">
        <f>K30+L30</f>
        <v>227</v>
      </c>
    </row>
    <row r="31" spans="1:13" x14ac:dyDescent="0.15">
      <c r="A31" s="12"/>
      <c r="B31" s="6" t="s">
        <v>56</v>
      </c>
      <c r="C31" s="7">
        <v>1018</v>
      </c>
      <c r="D31" s="28">
        <v>970</v>
      </c>
      <c r="E31" s="28">
        <v>1035</v>
      </c>
      <c r="F31" s="8">
        <f t="shared" si="0"/>
        <v>2005</v>
      </c>
      <c r="G31" s="9"/>
      <c r="H31" s="13"/>
      <c r="I31" s="11" t="s">
        <v>107</v>
      </c>
      <c r="J31" s="7">
        <v>139</v>
      </c>
      <c r="K31" s="28">
        <v>153</v>
      </c>
      <c r="L31" s="28">
        <v>173</v>
      </c>
      <c r="M31" s="8">
        <f t="shared" ref="M31:M35" si="3">K31+L31</f>
        <v>326</v>
      </c>
    </row>
    <row r="32" spans="1:13" x14ac:dyDescent="0.15">
      <c r="A32" s="12"/>
      <c r="B32" s="6" t="s">
        <v>57</v>
      </c>
      <c r="C32" s="7">
        <v>512</v>
      </c>
      <c r="D32" s="28">
        <v>483</v>
      </c>
      <c r="E32" s="28">
        <v>464</v>
      </c>
      <c r="F32" s="8">
        <f t="shared" si="0"/>
        <v>947</v>
      </c>
      <c r="G32" s="9"/>
      <c r="H32" s="31"/>
      <c r="I32" s="11" t="s">
        <v>108</v>
      </c>
      <c r="J32" s="7">
        <v>348</v>
      </c>
      <c r="K32" s="28">
        <v>350</v>
      </c>
      <c r="L32" s="28">
        <v>380</v>
      </c>
      <c r="M32" s="8">
        <f t="shared" si="3"/>
        <v>730</v>
      </c>
    </row>
    <row r="33" spans="1:13" x14ac:dyDescent="0.15">
      <c r="A33" s="12"/>
      <c r="B33" s="6" t="s">
        <v>59</v>
      </c>
      <c r="C33" s="7">
        <v>642</v>
      </c>
      <c r="D33" s="28">
        <v>652</v>
      </c>
      <c r="E33" s="28">
        <v>551</v>
      </c>
      <c r="F33" s="8">
        <f t="shared" si="0"/>
        <v>1203</v>
      </c>
      <c r="G33" s="9"/>
      <c r="H33" s="31"/>
      <c r="I33" s="11" t="s">
        <v>109</v>
      </c>
      <c r="J33" s="7">
        <v>393</v>
      </c>
      <c r="K33" s="28">
        <v>448</v>
      </c>
      <c r="L33" s="28">
        <v>469</v>
      </c>
      <c r="M33" s="8">
        <f t="shared" si="3"/>
        <v>917</v>
      </c>
    </row>
    <row r="34" spans="1:13" x14ac:dyDescent="0.15">
      <c r="A34" s="12"/>
      <c r="B34" s="6" t="s">
        <v>61</v>
      </c>
      <c r="C34" s="7">
        <v>408</v>
      </c>
      <c r="D34" s="28">
        <v>384</v>
      </c>
      <c r="E34" s="28">
        <v>392</v>
      </c>
      <c r="F34" s="8">
        <f t="shared" si="0"/>
        <v>776</v>
      </c>
      <c r="G34" s="9"/>
      <c r="H34" s="31"/>
      <c r="I34" s="11" t="s">
        <v>110</v>
      </c>
      <c r="J34" s="7">
        <v>137</v>
      </c>
      <c r="K34" s="28">
        <v>164</v>
      </c>
      <c r="L34" s="28">
        <v>141</v>
      </c>
      <c r="M34" s="8">
        <f t="shared" si="3"/>
        <v>305</v>
      </c>
    </row>
    <row r="35" spans="1:13" x14ac:dyDescent="0.15">
      <c r="A35" s="12"/>
      <c r="B35" s="6" t="s">
        <v>63</v>
      </c>
      <c r="C35" s="7">
        <v>230</v>
      </c>
      <c r="D35" s="28">
        <v>248</v>
      </c>
      <c r="E35" s="28">
        <v>233</v>
      </c>
      <c r="F35" s="8">
        <f t="shared" si="0"/>
        <v>481</v>
      </c>
      <c r="G35" s="9"/>
      <c r="H35" s="31"/>
      <c r="I35" s="11" t="s">
        <v>111</v>
      </c>
      <c r="J35" s="7">
        <v>221</v>
      </c>
      <c r="K35" s="28">
        <v>271</v>
      </c>
      <c r="L35" s="28">
        <v>269</v>
      </c>
      <c r="M35" s="8">
        <f t="shared" si="3"/>
        <v>540</v>
      </c>
    </row>
    <row r="36" spans="1:13" x14ac:dyDescent="0.15">
      <c r="A36" s="12"/>
      <c r="B36" s="6" t="s">
        <v>65</v>
      </c>
      <c r="C36" s="7">
        <v>0</v>
      </c>
      <c r="D36" s="28">
        <v>0</v>
      </c>
      <c r="E36" s="28">
        <v>0</v>
      </c>
      <c r="F36" s="8">
        <f t="shared" si="0"/>
        <v>0</v>
      </c>
      <c r="G36" s="9"/>
      <c r="H36" s="31"/>
      <c r="I36" s="11" t="s">
        <v>112</v>
      </c>
      <c r="J36" s="7">
        <v>182</v>
      </c>
      <c r="K36" s="28">
        <v>259</v>
      </c>
      <c r="L36" s="28">
        <v>227</v>
      </c>
      <c r="M36" s="8">
        <f>K36+L36</f>
        <v>486</v>
      </c>
    </row>
    <row r="37" spans="1:13" x14ac:dyDescent="0.15">
      <c r="A37" s="12"/>
      <c r="B37" s="6" t="s">
        <v>67</v>
      </c>
      <c r="C37" s="7">
        <v>270</v>
      </c>
      <c r="D37" s="28">
        <v>345</v>
      </c>
      <c r="E37" s="28">
        <v>316</v>
      </c>
      <c r="F37" s="8">
        <f t="shared" si="0"/>
        <v>661</v>
      </c>
      <c r="G37" s="9"/>
      <c r="H37" s="31"/>
      <c r="I37" s="11" t="s">
        <v>113</v>
      </c>
      <c r="J37" s="7">
        <v>189</v>
      </c>
      <c r="K37" s="28">
        <v>248</v>
      </c>
      <c r="L37" s="28">
        <v>253</v>
      </c>
      <c r="M37" s="8">
        <f t="shared" ref="M37" si="4">K37+L37</f>
        <v>501</v>
      </c>
    </row>
    <row r="38" spans="1:13" x14ac:dyDescent="0.15">
      <c r="A38" s="12"/>
      <c r="B38" s="6" t="s">
        <v>68</v>
      </c>
      <c r="C38" s="7">
        <v>273</v>
      </c>
      <c r="D38" s="28">
        <v>347</v>
      </c>
      <c r="E38" s="28">
        <v>299</v>
      </c>
      <c r="F38" s="8">
        <f t="shared" si="0"/>
        <v>646</v>
      </c>
      <c r="G38" s="9"/>
      <c r="H38" s="31"/>
      <c r="I38" s="15" t="s">
        <v>23</v>
      </c>
      <c r="J38" s="16">
        <f>SUM(J16:J37)</f>
        <v>6575</v>
      </c>
      <c r="K38" s="16">
        <f>SUM(K16:K37)</f>
        <v>7475</v>
      </c>
      <c r="L38" s="16">
        <f>SUM(L16:L37)</f>
        <v>7215</v>
      </c>
      <c r="M38" s="16">
        <f>SUM(M16:M37)</f>
        <v>14690</v>
      </c>
    </row>
    <row r="39" spans="1:13" x14ac:dyDescent="0.15">
      <c r="A39" s="12"/>
      <c r="B39" s="6" t="s">
        <v>70</v>
      </c>
      <c r="C39" s="7">
        <v>202</v>
      </c>
      <c r="D39" s="28">
        <v>269</v>
      </c>
      <c r="E39" s="28">
        <v>288</v>
      </c>
      <c r="F39" s="8">
        <f t="shared" si="0"/>
        <v>557</v>
      </c>
      <c r="G39" s="9"/>
      <c r="H39" s="17" t="s">
        <v>58</v>
      </c>
      <c r="I39" s="18"/>
      <c r="J39" s="18"/>
      <c r="K39" s="18"/>
      <c r="L39" s="18"/>
      <c r="M39" s="19"/>
    </row>
    <row r="40" spans="1:13" x14ac:dyDescent="0.15">
      <c r="A40" s="20"/>
      <c r="B40" s="21" t="s">
        <v>23</v>
      </c>
      <c r="C40" s="16">
        <f>SUM(C7:C39)</f>
        <v>16705</v>
      </c>
      <c r="D40" s="16">
        <f>SUM(D7:D39)</f>
        <v>16870</v>
      </c>
      <c r="E40" s="16">
        <f>SUM(E7:E39)</f>
        <v>16794</v>
      </c>
      <c r="F40" s="16">
        <f>SUM(F7:F39)</f>
        <v>33664</v>
      </c>
      <c r="G40" s="9"/>
      <c r="H40" s="10"/>
      <c r="I40" s="11" t="s">
        <v>60</v>
      </c>
      <c r="J40" s="32">
        <v>492</v>
      </c>
      <c r="K40" s="28">
        <v>489</v>
      </c>
      <c r="L40" s="28">
        <v>554</v>
      </c>
      <c r="M40" s="8">
        <f>K40+L40</f>
        <v>1043</v>
      </c>
    </row>
    <row r="41" spans="1:13" x14ac:dyDescent="0.15">
      <c r="A41" s="3" t="s">
        <v>73</v>
      </c>
      <c r="B41" s="26"/>
      <c r="C41" s="29"/>
      <c r="D41" s="29"/>
      <c r="E41" s="29"/>
      <c r="F41" s="30"/>
      <c r="G41" s="9"/>
      <c r="H41" s="13"/>
      <c r="I41" s="11" t="s">
        <v>62</v>
      </c>
      <c r="J41" s="32">
        <v>372</v>
      </c>
      <c r="K41" s="28">
        <v>380</v>
      </c>
      <c r="L41" s="28">
        <v>390</v>
      </c>
      <c r="M41" s="8">
        <f>K41+L41</f>
        <v>770</v>
      </c>
    </row>
    <row r="42" spans="1:13" x14ac:dyDescent="0.15">
      <c r="A42" s="5"/>
      <c r="B42" s="6" t="s">
        <v>75</v>
      </c>
      <c r="C42" s="7">
        <v>2040</v>
      </c>
      <c r="D42" s="28">
        <v>2118</v>
      </c>
      <c r="E42" s="28">
        <v>2119</v>
      </c>
      <c r="F42" s="8">
        <f>D42+E42</f>
        <v>4237</v>
      </c>
      <c r="G42" s="9"/>
      <c r="H42" s="13"/>
      <c r="I42" s="11" t="s">
        <v>64</v>
      </c>
      <c r="J42" s="32">
        <v>424</v>
      </c>
      <c r="K42" s="28">
        <v>443</v>
      </c>
      <c r="L42" s="28">
        <v>473</v>
      </c>
      <c r="M42" s="8">
        <f>K42+L42</f>
        <v>916</v>
      </c>
    </row>
    <row r="43" spans="1:13" x14ac:dyDescent="0.15">
      <c r="A43" s="12"/>
      <c r="B43" s="6" t="s">
        <v>77</v>
      </c>
      <c r="C43" s="7">
        <v>672</v>
      </c>
      <c r="D43" s="28">
        <v>745</v>
      </c>
      <c r="E43" s="28">
        <v>751</v>
      </c>
      <c r="F43" s="8">
        <f>D43+E43</f>
        <v>1496</v>
      </c>
      <c r="G43" s="9"/>
      <c r="H43" s="13"/>
      <c r="I43" s="11" t="s">
        <v>66</v>
      </c>
      <c r="J43" s="32">
        <v>771</v>
      </c>
      <c r="K43" s="28">
        <v>786</v>
      </c>
      <c r="L43" s="28">
        <v>823</v>
      </c>
      <c r="M43" s="8">
        <f>K43+L43</f>
        <v>1609</v>
      </c>
    </row>
    <row r="44" spans="1:13" x14ac:dyDescent="0.15">
      <c r="A44" s="12"/>
      <c r="B44" s="6" t="s">
        <v>79</v>
      </c>
      <c r="C44" s="7">
        <v>659</v>
      </c>
      <c r="D44" s="28">
        <v>699</v>
      </c>
      <c r="E44" s="28">
        <v>667</v>
      </c>
      <c r="F44" s="8">
        <f>D44+E44</f>
        <v>1366</v>
      </c>
      <c r="G44" s="9"/>
      <c r="H44" s="14"/>
      <c r="I44" s="15" t="s">
        <v>23</v>
      </c>
      <c r="J44" s="16">
        <f>SUM(J40:J43)</f>
        <v>2059</v>
      </c>
      <c r="K44" s="16">
        <f>SUM(K40:K43)</f>
        <v>2098</v>
      </c>
      <c r="L44" s="16">
        <f>SUM(L40:L43)</f>
        <v>2240</v>
      </c>
      <c r="M44" s="16">
        <f>SUM(M40:M43)</f>
        <v>4338</v>
      </c>
    </row>
    <row r="45" spans="1:13" x14ac:dyDescent="0.15">
      <c r="A45" s="12"/>
      <c r="B45" s="6" t="s">
        <v>81</v>
      </c>
      <c r="C45" s="7">
        <v>731</v>
      </c>
      <c r="D45" s="28">
        <v>775</v>
      </c>
      <c r="E45" s="28">
        <v>782</v>
      </c>
      <c r="F45" s="8">
        <f>D45+E45</f>
        <v>1557</v>
      </c>
      <c r="G45" s="9"/>
      <c r="H45" s="17" t="s">
        <v>69</v>
      </c>
      <c r="I45" s="18"/>
      <c r="J45" s="18"/>
      <c r="K45" s="18"/>
      <c r="L45" s="18"/>
      <c r="M45" s="19"/>
    </row>
    <row r="46" spans="1:13" x14ac:dyDescent="0.15">
      <c r="A46" s="20"/>
      <c r="B46" s="21" t="s">
        <v>23</v>
      </c>
      <c r="C46" s="16">
        <f>SUM(C42:C45)</f>
        <v>4102</v>
      </c>
      <c r="D46" s="16">
        <f>SUM(D42:D45)</f>
        <v>4337</v>
      </c>
      <c r="E46" s="16">
        <f>SUM(E42:E45)</f>
        <v>4319</v>
      </c>
      <c r="F46" s="16">
        <f>SUM(F42:F45)</f>
        <v>8656</v>
      </c>
      <c r="G46" s="9"/>
      <c r="H46" s="13"/>
      <c r="I46" s="11" t="s">
        <v>71</v>
      </c>
      <c r="J46" s="7">
        <v>601</v>
      </c>
      <c r="K46" s="28">
        <v>654</v>
      </c>
      <c r="L46" s="28">
        <v>641</v>
      </c>
      <c r="M46" s="8">
        <f>K46+L46</f>
        <v>1295</v>
      </c>
    </row>
    <row r="47" spans="1:13" x14ac:dyDescent="0.15">
      <c r="A47" s="3" t="s">
        <v>84</v>
      </c>
      <c r="B47" s="26"/>
      <c r="C47" s="29"/>
      <c r="D47" s="29"/>
      <c r="E47" s="29"/>
      <c r="F47" s="30"/>
      <c r="G47" s="9"/>
      <c r="H47" s="13"/>
      <c r="I47" s="11" t="s">
        <v>72</v>
      </c>
      <c r="J47" s="7">
        <v>639</v>
      </c>
      <c r="K47" s="28">
        <v>632</v>
      </c>
      <c r="L47" s="28">
        <v>613</v>
      </c>
      <c r="M47" s="8">
        <f>K47+L47</f>
        <v>1245</v>
      </c>
    </row>
    <row r="48" spans="1:13" x14ac:dyDescent="0.15">
      <c r="A48" s="5"/>
      <c r="B48" s="6" t="s">
        <v>86</v>
      </c>
      <c r="C48" s="7">
        <v>1188</v>
      </c>
      <c r="D48" s="28">
        <v>1181</v>
      </c>
      <c r="E48" s="28">
        <v>1186</v>
      </c>
      <c r="F48" s="8">
        <f>D48+E48</f>
        <v>2367</v>
      </c>
      <c r="G48" s="9"/>
      <c r="H48" s="13"/>
      <c r="I48" s="11" t="s">
        <v>74</v>
      </c>
      <c r="J48" s="7">
        <v>860</v>
      </c>
      <c r="K48" s="28">
        <v>764</v>
      </c>
      <c r="L48" s="28">
        <v>789</v>
      </c>
      <c r="M48" s="8">
        <f>K48+L48</f>
        <v>1553</v>
      </c>
    </row>
    <row r="49" spans="1:13" x14ac:dyDescent="0.15">
      <c r="A49" s="33"/>
      <c r="B49" s="6" t="s">
        <v>88</v>
      </c>
      <c r="C49" s="7">
        <v>292</v>
      </c>
      <c r="D49" s="28">
        <v>316</v>
      </c>
      <c r="E49" s="28">
        <v>310</v>
      </c>
      <c r="F49" s="8">
        <f>D49+E49</f>
        <v>626</v>
      </c>
      <c r="G49" s="9"/>
      <c r="H49" s="13"/>
      <c r="I49" s="11" t="s">
        <v>76</v>
      </c>
      <c r="J49" s="7">
        <v>851</v>
      </c>
      <c r="K49" s="28">
        <v>1012</v>
      </c>
      <c r="L49" s="28">
        <v>1012</v>
      </c>
      <c r="M49" s="8">
        <f t="shared" ref="M49:M58" si="5">K49+L49</f>
        <v>2024</v>
      </c>
    </row>
    <row r="50" spans="1:13" x14ac:dyDescent="0.15">
      <c r="A50" s="34"/>
      <c r="B50" s="21" t="s">
        <v>23</v>
      </c>
      <c r="C50" s="16">
        <f>SUM(C48:C49)</f>
        <v>1480</v>
      </c>
      <c r="D50" s="16">
        <f>SUM(D48:D49)</f>
        <v>1497</v>
      </c>
      <c r="E50" s="16">
        <f>SUM(E48:E49)</f>
        <v>1496</v>
      </c>
      <c r="F50" s="16">
        <f>SUM(F48:F49)</f>
        <v>2993</v>
      </c>
      <c r="G50" s="9"/>
      <c r="H50" s="13"/>
      <c r="I50" s="11" t="s">
        <v>78</v>
      </c>
      <c r="J50" s="7">
        <v>265</v>
      </c>
      <c r="K50" s="28">
        <v>315</v>
      </c>
      <c r="L50" s="28">
        <v>322</v>
      </c>
      <c r="M50" s="8">
        <f t="shared" si="5"/>
        <v>637</v>
      </c>
    </row>
    <row r="51" spans="1:13" x14ac:dyDescent="0.15">
      <c r="C51" s="35"/>
      <c r="D51" s="35"/>
      <c r="E51" s="35"/>
      <c r="F51" s="35"/>
      <c r="G51" s="9"/>
      <c r="H51" s="13"/>
      <c r="I51" s="11" t="s">
        <v>80</v>
      </c>
      <c r="J51" s="7">
        <v>47</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196</v>
      </c>
      <c r="K53" s="28">
        <v>205</v>
      </c>
      <c r="L53" s="28">
        <v>224</v>
      </c>
      <c r="M53" s="8">
        <f t="shared" si="5"/>
        <v>429</v>
      </c>
    </row>
    <row r="54" spans="1:13" x14ac:dyDescent="0.15">
      <c r="B54" s="70"/>
      <c r="C54" s="70"/>
      <c r="D54" s="70"/>
      <c r="E54" s="70"/>
      <c r="F54" s="70"/>
      <c r="G54" s="9"/>
      <c r="H54" s="13"/>
      <c r="I54" s="11" t="s">
        <v>85</v>
      </c>
      <c r="J54" s="7">
        <v>381</v>
      </c>
      <c r="K54" s="28">
        <v>437</v>
      </c>
      <c r="L54" s="28">
        <v>461</v>
      </c>
      <c r="M54" s="8">
        <f t="shared" si="5"/>
        <v>898</v>
      </c>
    </row>
    <row r="55" spans="1:13" x14ac:dyDescent="0.15">
      <c r="B55" s="70"/>
      <c r="C55" s="70"/>
      <c r="D55" s="70"/>
      <c r="E55" s="70"/>
      <c r="F55" s="70"/>
      <c r="G55" s="9"/>
      <c r="H55" s="13"/>
      <c r="I55" s="11" t="s">
        <v>87</v>
      </c>
      <c r="J55" s="7">
        <v>553</v>
      </c>
      <c r="K55" s="28">
        <v>644</v>
      </c>
      <c r="L55" s="28">
        <v>661</v>
      </c>
      <c r="M55" s="8">
        <f t="shared" si="5"/>
        <v>1305</v>
      </c>
    </row>
    <row r="56" spans="1:13" x14ac:dyDescent="0.15">
      <c r="B56" s="70"/>
      <c r="C56" s="70"/>
      <c r="D56" s="70"/>
      <c r="E56" s="70"/>
      <c r="F56" s="70"/>
      <c r="G56" s="9"/>
      <c r="H56" s="13"/>
      <c r="I56" s="11" t="s">
        <v>89</v>
      </c>
      <c r="J56" s="7">
        <v>439</v>
      </c>
      <c r="K56" s="28">
        <v>434</v>
      </c>
      <c r="L56" s="28">
        <v>461</v>
      </c>
      <c r="M56" s="8">
        <f t="shared" si="5"/>
        <v>895</v>
      </c>
    </row>
    <row r="57" spans="1:13" x14ac:dyDescent="0.15">
      <c r="B57" s="70"/>
      <c r="C57" s="70"/>
      <c r="D57" s="70"/>
      <c r="E57" s="70"/>
      <c r="F57" s="70"/>
      <c r="G57" s="9"/>
      <c r="H57" s="13"/>
      <c r="I57" s="11" t="s">
        <v>90</v>
      </c>
      <c r="J57" s="7">
        <v>662</v>
      </c>
      <c r="K57" s="28">
        <v>696</v>
      </c>
      <c r="L57" s="28">
        <v>669</v>
      </c>
      <c r="M57" s="8">
        <f t="shared" si="5"/>
        <v>1365</v>
      </c>
    </row>
    <row r="58" spans="1:13" x14ac:dyDescent="0.15">
      <c r="B58" s="70"/>
      <c r="C58" s="70"/>
      <c r="D58" s="70"/>
      <c r="E58" s="70"/>
      <c r="F58" s="70"/>
      <c r="G58" s="9"/>
      <c r="H58" s="13"/>
      <c r="I58" s="11" t="s">
        <v>91</v>
      </c>
      <c r="J58" s="7">
        <v>687</v>
      </c>
      <c r="K58" s="28">
        <v>827</v>
      </c>
      <c r="L58" s="28">
        <v>878</v>
      </c>
      <c r="M58" s="8">
        <f t="shared" si="5"/>
        <v>1705</v>
      </c>
    </row>
    <row r="59" spans="1:13" x14ac:dyDescent="0.15">
      <c r="B59" s="70"/>
      <c r="C59" s="70"/>
      <c r="D59" s="70"/>
      <c r="E59" s="70"/>
      <c r="F59" s="70"/>
      <c r="G59" s="9"/>
      <c r="H59" s="14"/>
      <c r="I59" s="15" t="s">
        <v>23</v>
      </c>
      <c r="J59" s="16">
        <f>SUM(J46:J58)</f>
        <v>6240</v>
      </c>
      <c r="K59" s="16">
        <f t="shared" ref="K59:M59" si="6">SUM(K46:K58)</f>
        <v>6748</v>
      </c>
      <c r="L59" s="16">
        <f t="shared" si="6"/>
        <v>6844</v>
      </c>
      <c r="M59" s="16">
        <f t="shared" si="6"/>
        <v>13592</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43503</v>
      </c>
      <c r="L62" s="23">
        <f>E40+E46+E50+L14+L38+L44+L59</f>
        <v>43500</v>
      </c>
      <c r="M62" s="23">
        <f>F40+F46+F50+M14+M38+M44+M59</f>
        <v>87003</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年6月1日現在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7</v>
      </c>
      <c r="D71" s="28">
        <v>7</v>
      </c>
      <c r="E71" s="28">
        <v>0</v>
      </c>
      <c r="F71" s="8">
        <f t="shared" ref="F71:F103" si="7">D71+E71</f>
        <v>7</v>
      </c>
      <c r="G71" s="9"/>
      <c r="H71" s="10"/>
      <c r="I71" s="11" t="s">
        <v>9</v>
      </c>
      <c r="J71" s="7">
        <v>39</v>
      </c>
      <c r="K71" s="28">
        <v>36</v>
      </c>
      <c r="L71" s="28">
        <v>7</v>
      </c>
      <c r="M71" s="8">
        <f t="shared" ref="M71:M77" si="8">K71+L71</f>
        <v>43</v>
      </c>
    </row>
    <row r="72" spans="1:13" x14ac:dyDescent="0.15">
      <c r="A72" s="12"/>
      <c r="B72" s="6" t="s">
        <v>10</v>
      </c>
      <c r="C72" s="7">
        <v>83</v>
      </c>
      <c r="D72" s="28">
        <v>55</v>
      </c>
      <c r="E72" s="28">
        <v>50</v>
      </c>
      <c r="F72" s="8">
        <f t="shared" si="7"/>
        <v>105</v>
      </c>
      <c r="G72" s="9"/>
      <c r="H72" s="13"/>
      <c r="I72" s="11" t="s">
        <v>11</v>
      </c>
      <c r="J72" s="7">
        <v>102</v>
      </c>
      <c r="K72" s="28">
        <v>88</v>
      </c>
      <c r="L72" s="28">
        <v>55</v>
      </c>
      <c r="M72" s="8">
        <f t="shared" si="8"/>
        <v>143</v>
      </c>
    </row>
    <row r="73" spans="1:13" x14ac:dyDescent="0.15">
      <c r="A73" s="12"/>
      <c r="B73" s="6" t="s">
        <v>12</v>
      </c>
      <c r="C73" s="7">
        <v>43</v>
      </c>
      <c r="D73" s="28">
        <v>24</v>
      </c>
      <c r="E73" s="28">
        <v>28</v>
      </c>
      <c r="F73" s="8">
        <f t="shared" si="7"/>
        <v>52</v>
      </c>
      <c r="G73" s="9"/>
      <c r="H73" s="13"/>
      <c r="I73" s="11" t="s">
        <v>13</v>
      </c>
      <c r="J73" s="7">
        <v>2</v>
      </c>
      <c r="K73" s="28">
        <v>2</v>
      </c>
      <c r="L73" s="28">
        <v>0</v>
      </c>
      <c r="M73" s="8">
        <f t="shared" si="8"/>
        <v>2</v>
      </c>
    </row>
    <row r="74" spans="1:13" x14ac:dyDescent="0.15">
      <c r="A74" s="12"/>
      <c r="B74" s="6" t="s">
        <v>14</v>
      </c>
      <c r="C74" s="7">
        <v>89</v>
      </c>
      <c r="D74" s="28">
        <v>67</v>
      </c>
      <c r="E74" s="28">
        <v>37</v>
      </c>
      <c r="F74" s="8">
        <f t="shared" si="7"/>
        <v>104</v>
      </c>
      <c r="G74" s="9"/>
      <c r="H74" s="13"/>
      <c r="I74" s="11" t="s">
        <v>15</v>
      </c>
      <c r="J74" s="7">
        <v>11</v>
      </c>
      <c r="K74" s="28">
        <v>6</v>
      </c>
      <c r="L74" s="28">
        <v>5</v>
      </c>
      <c r="M74" s="8">
        <f t="shared" si="8"/>
        <v>11</v>
      </c>
    </row>
    <row r="75" spans="1:13" x14ac:dyDescent="0.15">
      <c r="A75" s="12"/>
      <c r="B75" s="6" t="s">
        <v>16</v>
      </c>
      <c r="C75" s="7">
        <v>99</v>
      </c>
      <c r="D75" s="28">
        <v>53</v>
      </c>
      <c r="E75" s="28">
        <v>56</v>
      </c>
      <c r="F75" s="8">
        <f t="shared" si="7"/>
        <v>109</v>
      </c>
      <c r="G75" s="9"/>
      <c r="H75" s="13"/>
      <c r="I75" s="11" t="s">
        <v>17</v>
      </c>
      <c r="J75" s="7">
        <v>133</v>
      </c>
      <c r="K75" s="28">
        <v>66</v>
      </c>
      <c r="L75" s="28">
        <v>70</v>
      </c>
      <c r="M75" s="8">
        <f t="shared" si="8"/>
        <v>136</v>
      </c>
    </row>
    <row r="76" spans="1:13" x14ac:dyDescent="0.15">
      <c r="A76" s="12"/>
      <c r="B76" s="6" t="s">
        <v>18</v>
      </c>
      <c r="C76" s="7">
        <v>112</v>
      </c>
      <c r="D76" s="28">
        <v>56</v>
      </c>
      <c r="E76" s="28">
        <v>82</v>
      </c>
      <c r="F76" s="8">
        <f t="shared" si="7"/>
        <v>138</v>
      </c>
      <c r="G76" s="9"/>
      <c r="H76" s="13"/>
      <c r="I76" s="11" t="s">
        <v>19</v>
      </c>
      <c r="J76" s="7">
        <v>13</v>
      </c>
      <c r="K76" s="28">
        <v>14</v>
      </c>
      <c r="L76" s="28">
        <v>4</v>
      </c>
      <c r="M76" s="8">
        <f t="shared" si="8"/>
        <v>18</v>
      </c>
    </row>
    <row r="77" spans="1:13" x14ac:dyDescent="0.15">
      <c r="A77" s="12"/>
      <c r="B77" s="6" t="s">
        <v>20</v>
      </c>
      <c r="C77" s="7">
        <v>31</v>
      </c>
      <c r="D77" s="28">
        <v>16</v>
      </c>
      <c r="E77" s="28">
        <v>18</v>
      </c>
      <c r="F77" s="8">
        <f t="shared" si="7"/>
        <v>34</v>
      </c>
      <c r="G77" s="9"/>
      <c r="H77" s="13"/>
      <c r="I77" s="11" t="s">
        <v>21</v>
      </c>
      <c r="J77" s="7">
        <v>0</v>
      </c>
      <c r="K77" s="28">
        <v>0</v>
      </c>
      <c r="L77" s="28">
        <v>0</v>
      </c>
      <c r="M77" s="8">
        <f t="shared" si="8"/>
        <v>0</v>
      </c>
    </row>
    <row r="78" spans="1:13" x14ac:dyDescent="0.15">
      <c r="A78" s="12"/>
      <c r="B78" s="6" t="s">
        <v>22</v>
      </c>
      <c r="C78" s="7">
        <v>64</v>
      </c>
      <c r="D78" s="28">
        <v>49</v>
      </c>
      <c r="E78" s="28">
        <v>25</v>
      </c>
      <c r="F78" s="8">
        <f t="shared" si="7"/>
        <v>74</v>
      </c>
      <c r="G78" s="9"/>
      <c r="H78" s="14"/>
      <c r="I78" s="15" t="s">
        <v>23</v>
      </c>
      <c r="J78" s="16">
        <f>SUM(J71:J77)</f>
        <v>300</v>
      </c>
      <c r="K78" s="16">
        <f>SUM(K71:K77)</f>
        <v>212</v>
      </c>
      <c r="L78" s="16">
        <f>SUM(L71:L77)</f>
        <v>141</v>
      </c>
      <c r="M78" s="16">
        <f>SUM(M71:M77)</f>
        <v>353</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65</v>
      </c>
      <c r="D80" s="28">
        <v>34</v>
      </c>
      <c r="E80" s="28">
        <v>54</v>
      </c>
      <c r="F80" s="8">
        <f t="shared" si="7"/>
        <v>88</v>
      </c>
      <c r="G80" s="9"/>
      <c r="H80" s="10"/>
      <c r="I80" s="11" t="s">
        <v>27</v>
      </c>
      <c r="J80" s="7">
        <v>5</v>
      </c>
      <c r="K80" s="28">
        <v>4</v>
      </c>
      <c r="L80" s="28">
        <v>1</v>
      </c>
      <c r="M80" s="8">
        <f t="shared" ref="M80:M84" si="9">K80+L80</f>
        <v>5</v>
      </c>
    </row>
    <row r="81" spans="1:13" x14ac:dyDescent="0.15">
      <c r="A81" s="12"/>
      <c r="B81" s="6" t="s">
        <v>28</v>
      </c>
      <c r="C81" s="7">
        <v>39</v>
      </c>
      <c r="D81" s="28">
        <v>31</v>
      </c>
      <c r="E81" s="28">
        <v>26</v>
      </c>
      <c r="F81" s="8">
        <f t="shared" si="7"/>
        <v>57</v>
      </c>
      <c r="G81" s="9"/>
      <c r="H81" s="31"/>
      <c r="I81" s="11" t="s">
        <v>29</v>
      </c>
      <c r="J81" s="7">
        <v>0</v>
      </c>
      <c r="K81" s="28">
        <v>0</v>
      </c>
      <c r="L81" s="28">
        <v>0</v>
      </c>
      <c r="M81" s="8">
        <f t="shared" si="9"/>
        <v>0</v>
      </c>
    </row>
    <row r="82" spans="1:13" x14ac:dyDescent="0.15">
      <c r="A82" s="12"/>
      <c r="B82" s="6" t="s">
        <v>30</v>
      </c>
      <c r="C82" s="7">
        <v>42</v>
      </c>
      <c r="D82" s="28">
        <v>26</v>
      </c>
      <c r="E82" s="28">
        <v>26</v>
      </c>
      <c r="F82" s="8">
        <f t="shared" si="7"/>
        <v>52</v>
      </c>
      <c r="G82" s="9"/>
      <c r="H82" s="31"/>
      <c r="I82" s="11" t="s">
        <v>31</v>
      </c>
      <c r="J82" s="7">
        <v>3</v>
      </c>
      <c r="K82" s="28">
        <v>3</v>
      </c>
      <c r="L82" s="28">
        <v>0</v>
      </c>
      <c r="M82" s="8">
        <f t="shared" si="9"/>
        <v>3</v>
      </c>
    </row>
    <row r="83" spans="1:13" x14ac:dyDescent="0.15">
      <c r="A83" s="12"/>
      <c r="B83" s="6" t="s">
        <v>32</v>
      </c>
      <c r="C83" s="7">
        <v>70</v>
      </c>
      <c r="D83" s="28">
        <v>53</v>
      </c>
      <c r="E83" s="28">
        <v>47</v>
      </c>
      <c r="F83" s="8">
        <f t="shared" si="7"/>
        <v>100</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51</v>
      </c>
      <c r="D86" s="28">
        <v>41</v>
      </c>
      <c r="E86" s="28">
        <v>22</v>
      </c>
      <c r="F86" s="8">
        <f t="shared" si="7"/>
        <v>63</v>
      </c>
      <c r="G86" s="9"/>
      <c r="H86" s="31"/>
      <c r="I86" s="11" t="s">
        <v>39</v>
      </c>
      <c r="J86" s="7">
        <v>15</v>
      </c>
      <c r="K86" s="28">
        <v>9</v>
      </c>
      <c r="L86" s="28">
        <v>6</v>
      </c>
      <c r="M86" s="8">
        <f t="shared" ref="M86:M91" si="10">K86+L86</f>
        <v>15</v>
      </c>
    </row>
    <row r="87" spans="1:13" x14ac:dyDescent="0.15">
      <c r="A87" s="12"/>
      <c r="B87" s="6" t="s">
        <v>40</v>
      </c>
      <c r="C87" s="7">
        <v>55</v>
      </c>
      <c r="D87" s="28">
        <v>48</v>
      </c>
      <c r="E87" s="28">
        <v>35</v>
      </c>
      <c r="F87" s="8">
        <f t="shared" si="7"/>
        <v>83</v>
      </c>
      <c r="G87" s="9"/>
      <c r="H87" s="31"/>
      <c r="I87" s="11" t="s">
        <v>41</v>
      </c>
      <c r="J87" s="7">
        <v>40</v>
      </c>
      <c r="K87" s="28">
        <v>21</v>
      </c>
      <c r="L87" s="28">
        <v>21</v>
      </c>
      <c r="M87" s="8">
        <f t="shared" si="10"/>
        <v>42</v>
      </c>
    </row>
    <row r="88" spans="1:13" x14ac:dyDescent="0.15">
      <c r="A88" s="12"/>
      <c r="B88" s="6" t="s">
        <v>42</v>
      </c>
      <c r="C88" s="7">
        <v>36</v>
      </c>
      <c r="D88" s="28">
        <v>21</v>
      </c>
      <c r="E88" s="28">
        <v>33</v>
      </c>
      <c r="F88" s="8">
        <f t="shared" si="7"/>
        <v>54</v>
      </c>
      <c r="G88" s="9"/>
      <c r="H88" s="31"/>
      <c r="I88" s="11" t="s">
        <v>43</v>
      </c>
      <c r="J88" s="7">
        <v>0</v>
      </c>
      <c r="K88" s="28">
        <v>0</v>
      </c>
      <c r="L88" s="28">
        <v>0</v>
      </c>
      <c r="M88" s="8">
        <f t="shared" si="10"/>
        <v>0</v>
      </c>
    </row>
    <row r="89" spans="1:13" x14ac:dyDescent="0.15">
      <c r="A89" s="12"/>
      <c r="B89" s="6" t="s">
        <v>44</v>
      </c>
      <c r="C89" s="7">
        <v>45</v>
      </c>
      <c r="D89" s="28">
        <v>28</v>
      </c>
      <c r="E89" s="28">
        <v>32</v>
      </c>
      <c r="F89" s="8">
        <f t="shared" si="7"/>
        <v>60</v>
      </c>
      <c r="G89" s="9"/>
      <c r="H89" s="31"/>
      <c r="I89" s="11" t="s">
        <v>45</v>
      </c>
      <c r="J89" s="7">
        <v>148</v>
      </c>
      <c r="K89" s="28">
        <v>99</v>
      </c>
      <c r="L89" s="28">
        <v>66</v>
      </c>
      <c r="M89" s="8">
        <f t="shared" si="10"/>
        <v>165</v>
      </c>
    </row>
    <row r="90" spans="1:13" x14ac:dyDescent="0.15">
      <c r="A90" s="12"/>
      <c r="B90" s="6" t="s">
        <v>46</v>
      </c>
      <c r="C90" s="7">
        <v>19</v>
      </c>
      <c r="D90" s="28">
        <v>9</v>
      </c>
      <c r="E90" s="28">
        <v>13</v>
      </c>
      <c r="F90" s="8">
        <f t="shared" si="7"/>
        <v>22</v>
      </c>
      <c r="G90" s="9"/>
      <c r="H90" s="31"/>
      <c r="I90" s="11" t="s">
        <v>47</v>
      </c>
      <c r="J90" s="7">
        <v>113</v>
      </c>
      <c r="K90" s="28">
        <v>55</v>
      </c>
      <c r="L90" s="28">
        <v>69</v>
      </c>
      <c r="M90" s="8">
        <f t="shared" si="10"/>
        <v>124</v>
      </c>
    </row>
    <row r="91" spans="1:13" x14ac:dyDescent="0.15">
      <c r="A91" s="12"/>
      <c r="B91" s="6" t="s">
        <v>48</v>
      </c>
      <c r="C91" s="7">
        <v>65</v>
      </c>
      <c r="D91" s="28">
        <v>44</v>
      </c>
      <c r="E91" s="28">
        <v>57</v>
      </c>
      <c r="F91" s="8">
        <f t="shared" si="7"/>
        <v>101</v>
      </c>
      <c r="G91" s="9"/>
      <c r="H91" s="31"/>
      <c r="I91" s="11" t="s">
        <v>49</v>
      </c>
      <c r="J91" s="7">
        <v>17</v>
      </c>
      <c r="K91" s="28">
        <v>11</v>
      </c>
      <c r="L91" s="28">
        <v>13</v>
      </c>
      <c r="M91" s="8">
        <f t="shared" si="10"/>
        <v>24</v>
      </c>
    </row>
    <row r="92" spans="1:13" x14ac:dyDescent="0.15">
      <c r="A92" s="12"/>
      <c r="B92" s="6" t="s">
        <v>50</v>
      </c>
      <c r="C92" s="7">
        <v>69</v>
      </c>
      <c r="D92" s="28">
        <v>41</v>
      </c>
      <c r="E92" s="28">
        <v>40</v>
      </c>
      <c r="F92" s="8">
        <f t="shared" si="7"/>
        <v>81</v>
      </c>
      <c r="G92" s="9"/>
      <c r="H92" s="31"/>
      <c r="I92" s="11" t="s">
        <v>51</v>
      </c>
      <c r="J92" s="7">
        <v>13</v>
      </c>
      <c r="K92" s="28">
        <v>10</v>
      </c>
      <c r="L92" s="28">
        <v>11</v>
      </c>
      <c r="M92" s="8">
        <f>K92+L92</f>
        <v>21</v>
      </c>
    </row>
    <row r="93" spans="1:13" x14ac:dyDescent="0.15">
      <c r="A93" s="12"/>
      <c r="B93" s="6" t="s">
        <v>52</v>
      </c>
      <c r="C93" s="7">
        <v>61</v>
      </c>
      <c r="D93" s="28">
        <v>44</v>
      </c>
      <c r="E93" s="28">
        <v>50</v>
      </c>
      <c r="F93" s="8">
        <f t="shared" si="7"/>
        <v>94</v>
      </c>
      <c r="G93" s="9"/>
      <c r="H93" s="31"/>
      <c r="I93" s="11" t="s">
        <v>53</v>
      </c>
      <c r="J93" s="7">
        <v>2</v>
      </c>
      <c r="K93" s="28">
        <v>2</v>
      </c>
      <c r="L93" s="28">
        <v>0</v>
      </c>
      <c r="M93" s="8">
        <f>K93+L93</f>
        <v>2</v>
      </c>
    </row>
    <row r="94" spans="1:13" x14ac:dyDescent="0.15">
      <c r="A94" s="12"/>
      <c r="B94" s="6" t="s">
        <v>54</v>
      </c>
      <c r="C94" s="7">
        <v>122</v>
      </c>
      <c r="D94" s="28">
        <v>100</v>
      </c>
      <c r="E94" s="28">
        <v>78</v>
      </c>
      <c r="F94" s="8">
        <f t="shared" si="7"/>
        <v>178</v>
      </c>
      <c r="G94" s="9"/>
      <c r="H94" s="31"/>
      <c r="I94" s="11" t="s">
        <v>55</v>
      </c>
      <c r="J94" s="7">
        <v>3</v>
      </c>
      <c r="K94" s="28">
        <v>3</v>
      </c>
      <c r="L94" s="28">
        <v>3</v>
      </c>
      <c r="M94" s="8">
        <f>K94+L94</f>
        <v>6</v>
      </c>
    </row>
    <row r="95" spans="1:13" x14ac:dyDescent="0.15">
      <c r="A95" s="12"/>
      <c r="B95" s="6" t="s">
        <v>56</v>
      </c>
      <c r="C95" s="7">
        <v>84</v>
      </c>
      <c r="D95" s="28">
        <v>60</v>
      </c>
      <c r="E95" s="28">
        <v>70</v>
      </c>
      <c r="F95" s="8">
        <f t="shared" si="7"/>
        <v>130</v>
      </c>
      <c r="G95" s="9"/>
      <c r="H95" s="13"/>
      <c r="I95" s="11" t="s">
        <v>107</v>
      </c>
      <c r="J95" s="7">
        <v>9</v>
      </c>
      <c r="K95" s="28">
        <v>6</v>
      </c>
      <c r="L95" s="28">
        <v>3</v>
      </c>
      <c r="M95" s="8">
        <f t="shared" ref="M95:M99" si="11">K95+L95</f>
        <v>9</v>
      </c>
    </row>
    <row r="96" spans="1:13" x14ac:dyDescent="0.15">
      <c r="A96" s="12"/>
      <c r="B96" s="6" t="s">
        <v>57</v>
      </c>
      <c r="C96" s="7">
        <v>87</v>
      </c>
      <c r="D96" s="28">
        <v>75</v>
      </c>
      <c r="E96" s="28">
        <v>47</v>
      </c>
      <c r="F96" s="8">
        <f t="shared" si="7"/>
        <v>122</v>
      </c>
      <c r="G96" s="9"/>
      <c r="H96" s="31"/>
      <c r="I96" s="11" t="s">
        <v>108</v>
      </c>
      <c r="J96" s="7">
        <v>4</v>
      </c>
      <c r="K96" s="28">
        <v>2</v>
      </c>
      <c r="L96" s="28">
        <v>4</v>
      </c>
      <c r="M96" s="8">
        <f t="shared" si="11"/>
        <v>6</v>
      </c>
    </row>
    <row r="97" spans="1:13" x14ac:dyDescent="0.15">
      <c r="A97" s="12"/>
      <c r="B97" s="6" t="s">
        <v>59</v>
      </c>
      <c r="C97" s="7">
        <v>72</v>
      </c>
      <c r="D97" s="28">
        <v>62</v>
      </c>
      <c r="E97" s="28">
        <v>52</v>
      </c>
      <c r="F97" s="8">
        <f t="shared" si="7"/>
        <v>114</v>
      </c>
      <c r="G97" s="9"/>
      <c r="H97" s="31"/>
      <c r="I97" s="11" t="s">
        <v>109</v>
      </c>
      <c r="J97" s="7">
        <v>9</v>
      </c>
      <c r="K97" s="28">
        <v>5</v>
      </c>
      <c r="L97" s="28">
        <v>4</v>
      </c>
      <c r="M97" s="8">
        <f t="shared" si="11"/>
        <v>9</v>
      </c>
    </row>
    <row r="98" spans="1:13" x14ac:dyDescent="0.15">
      <c r="A98" s="12"/>
      <c r="B98" s="6" t="s">
        <v>61</v>
      </c>
      <c r="C98" s="7">
        <v>70</v>
      </c>
      <c r="D98" s="28">
        <v>50</v>
      </c>
      <c r="E98" s="28">
        <v>52</v>
      </c>
      <c r="F98" s="8">
        <f t="shared" si="7"/>
        <v>102</v>
      </c>
      <c r="G98" s="9"/>
      <c r="H98" s="31"/>
      <c r="I98" s="11" t="s">
        <v>110</v>
      </c>
      <c r="J98" s="7">
        <v>7</v>
      </c>
      <c r="K98" s="28">
        <v>9</v>
      </c>
      <c r="L98" s="28">
        <v>5</v>
      </c>
      <c r="M98" s="8">
        <f t="shared" si="11"/>
        <v>14</v>
      </c>
    </row>
    <row r="99" spans="1:13" x14ac:dyDescent="0.15">
      <c r="A99" s="12"/>
      <c r="B99" s="6" t="s">
        <v>63</v>
      </c>
      <c r="C99" s="7">
        <v>35</v>
      </c>
      <c r="D99" s="28">
        <v>30</v>
      </c>
      <c r="E99" s="28">
        <v>14</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3</v>
      </c>
      <c r="L101" s="28">
        <v>5</v>
      </c>
      <c r="M101" s="8">
        <f t="shared" ref="M101" si="12">K101+L101</f>
        <v>8</v>
      </c>
    </row>
    <row r="102" spans="1:13" x14ac:dyDescent="0.15">
      <c r="A102" s="12"/>
      <c r="B102" s="6" t="s">
        <v>68</v>
      </c>
      <c r="C102" s="7">
        <v>21</v>
      </c>
      <c r="D102" s="28">
        <v>18</v>
      </c>
      <c r="E102" s="28">
        <v>9</v>
      </c>
      <c r="F102" s="8">
        <f t="shared" si="7"/>
        <v>27</v>
      </c>
      <c r="G102" s="9"/>
      <c r="H102" s="31"/>
      <c r="I102" s="15" t="s">
        <v>23</v>
      </c>
      <c r="J102" s="16">
        <f>SUM(J80:J101)</f>
        <v>416</v>
      </c>
      <c r="K102" s="16">
        <f>SUM(K80:K101)</f>
        <v>253</v>
      </c>
      <c r="L102" s="16">
        <f>SUM(L80:L101)</f>
        <v>224</v>
      </c>
      <c r="M102" s="16">
        <f>SUM(M80:M101)</f>
        <v>477</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1747</v>
      </c>
      <c r="D104" s="16">
        <f>SUM(D71:D103)</f>
        <v>1242</v>
      </c>
      <c r="E104" s="16">
        <f>SUM(E71:E103)</f>
        <v>1125</v>
      </c>
      <c r="F104" s="16">
        <f>SUM(F71:F103)</f>
        <v>2367</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51</v>
      </c>
      <c r="D106" s="28">
        <v>35</v>
      </c>
      <c r="E106" s="28">
        <v>36</v>
      </c>
      <c r="F106" s="8">
        <f>D106+E106</f>
        <v>71</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120</v>
      </c>
      <c r="D108" s="28">
        <v>111</v>
      </c>
      <c r="E108" s="28">
        <v>37</v>
      </c>
      <c r="F108" s="8">
        <f>D108+E108</f>
        <v>148</v>
      </c>
      <c r="G108" s="9"/>
      <c r="H108" s="14"/>
      <c r="I108" s="15" t="s">
        <v>23</v>
      </c>
      <c r="J108" s="16">
        <f>SUM(J104:J107)</f>
        <v>24</v>
      </c>
      <c r="K108" s="16">
        <f>SUM(K104:K107)</f>
        <v>7</v>
      </c>
      <c r="L108" s="16">
        <f>SUM(L104:L107)</f>
        <v>19</v>
      </c>
      <c r="M108" s="16">
        <f>SUM(M104:M107)</f>
        <v>26</v>
      </c>
    </row>
    <row r="109" spans="1:13" x14ac:dyDescent="0.15">
      <c r="A109" s="12"/>
      <c r="B109" s="6" t="s">
        <v>81</v>
      </c>
      <c r="C109" s="7">
        <v>39</v>
      </c>
      <c r="D109" s="28">
        <v>28</v>
      </c>
      <c r="E109" s="28">
        <v>27</v>
      </c>
      <c r="F109" s="8">
        <f>D109+E109</f>
        <v>55</v>
      </c>
      <c r="G109" s="9"/>
      <c r="H109" s="17" t="s">
        <v>69</v>
      </c>
      <c r="I109" s="18"/>
      <c r="J109" s="18"/>
      <c r="K109" s="18"/>
      <c r="L109" s="18"/>
      <c r="M109" s="19"/>
    </row>
    <row r="110" spans="1:13" x14ac:dyDescent="0.15">
      <c r="A110" s="20"/>
      <c r="B110" s="21" t="s">
        <v>23</v>
      </c>
      <c r="C110" s="16">
        <f>SUM(C106:C109)</f>
        <v>219</v>
      </c>
      <c r="D110" s="16">
        <f>SUM(D106:D109)</f>
        <v>184</v>
      </c>
      <c r="E110" s="16">
        <f>SUM(E106:E109)</f>
        <v>105</v>
      </c>
      <c r="F110" s="16">
        <f>SUM(F106:F109)</f>
        <v>289</v>
      </c>
      <c r="G110" s="9"/>
      <c r="H110" s="13"/>
      <c r="I110" s="11" t="s">
        <v>71</v>
      </c>
      <c r="J110" s="7">
        <v>77</v>
      </c>
      <c r="K110" s="28">
        <v>44</v>
      </c>
      <c r="L110" s="28">
        <v>43</v>
      </c>
      <c r="M110" s="8">
        <f>K110+L110</f>
        <v>87</v>
      </c>
    </row>
    <row r="111" spans="1:13" x14ac:dyDescent="0.15">
      <c r="A111" s="3" t="s">
        <v>84</v>
      </c>
      <c r="B111" s="26"/>
      <c r="C111" s="29"/>
      <c r="D111" s="29"/>
      <c r="E111" s="29"/>
      <c r="F111" s="30"/>
      <c r="G111" s="9"/>
      <c r="H111" s="13"/>
      <c r="I111" s="11" t="s">
        <v>72</v>
      </c>
      <c r="J111" s="7">
        <v>79</v>
      </c>
      <c r="K111" s="28">
        <v>58</v>
      </c>
      <c r="L111" s="28">
        <v>38</v>
      </c>
      <c r="M111" s="8">
        <f>K111+L111</f>
        <v>96</v>
      </c>
    </row>
    <row r="112" spans="1:13" x14ac:dyDescent="0.15">
      <c r="A112" s="5"/>
      <c r="B112" s="6" t="s">
        <v>86</v>
      </c>
      <c r="C112" s="7">
        <v>19</v>
      </c>
      <c r="D112" s="28">
        <v>15</v>
      </c>
      <c r="E112" s="28">
        <v>12</v>
      </c>
      <c r="F112" s="8">
        <f>D112+E112</f>
        <v>27</v>
      </c>
      <c r="G112" s="9"/>
      <c r="H112" s="13"/>
      <c r="I112" s="11" t="s">
        <v>74</v>
      </c>
      <c r="J112" s="7">
        <v>242</v>
      </c>
      <c r="K112" s="28">
        <v>134</v>
      </c>
      <c r="L112" s="28">
        <v>144</v>
      </c>
      <c r="M112" s="8">
        <f>K112+L112</f>
        <v>278</v>
      </c>
    </row>
    <row r="113" spans="1:13" x14ac:dyDescent="0.15">
      <c r="A113" s="33"/>
      <c r="B113" s="6" t="s">
        <v>88</v>
      </c>
      <c r="C113" s="7">
        <v>13</v>
      </c>
      <c r="D113" s="28">
        <v>9</v>
      </c>
      <c r="E113" s="28">
        <v>7</v>
      </c>
      <c r="F113" s="8">
        <f>D113+E113</f>
        <v>16</v>
      </c>
      <c r="G113" s="9"/>
      <c r="H113" s="13"/>
      <c r="I113" s="11" t="s">
        <v>76</v>
      </c>
      <c r="J113" s="7">
        <v>41</v>
      </c>
      <c r="K113" s="28">
        <v>15</v>
      </c>
      <c r="L113" s="28">
        <v>37</v>
      </c>
      <c r="M113" s="8">
        <f t="shared" ref="M113:M122" si="13">K113+L113</f>
        <v>52</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69</v>
      </c>
      <c r="K121" s="28">
        <v>48</v>
      </c>
      <c r="L121" s="28">
        <v>41</v>
      </c>
      <c r="M121" s="8">
        <f t="shared" si="13"/>
        <v>89</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542</v>
      </c>
      <c r="K123" s="16">
        <f t="shared" ref="K123:M123" si="14">SUM(K110:K122)</f>
        <v>323</v>
      </c>
      <c r="L123" s="16">
        <f t="shared" si="14"/>
        <v>329</v>
      </c>
      <c r="M123" s="16">
        <f t="shared" si="14"/>
        <v>652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98</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298</v>
      </c>
      <c r="D7" s="28">
        <v>286</v>
      </c>
      <c r="E7" s="28">
        <v>309</v>
      </c>
      <c r="F7" s="8">
        <f t="shared" ref="F7:F39" si="0">D7+E7</f>
        <v>595</v>
      </c>
      <c r="G7" s="9"/>
      <c r="H7" s="10"/>
      <c r="I7" s="11" t="s">
        <v>9</v>
      </c>
      <c r="J7" s="7">
        <v>621</v>
      </c>
      <c r="K7" s="28">
        <v>731</v>
      </c>
      <c r="L7" s="28">
        <v>739</v>
      </c>
      <c r="M7" s="8">
        <f t="shared" ref="M7:M13" si="1">K7+L7</f>
        <v>1470</v>
      </c>
    </row>
    <row r="8" spans="1:13" x14ac:dyDescent="0.15">
      <c r="A8" s="12"/>
      <c r="B8" s="6" t="s">
        <v>10</v>
      </c>
      <c r="C8" s="7">
        <v>371</v>
      </c>
      <c r="D8" s="28">
        <v>311</v>
      </c>
      <c r="E8" s="28">
        <v>339</v>
      </c>
      <c r="F8" s="8">
        <f t="shared" si="0"/>
        <v>650</v>
      </c>
      <c r="G8" s="9"/>
      <c r="H8" s="13"/>
      <c r="I8" s="11" t="s">
        <v>11</v>
      </c>
      <c r="J8" s="7">
        <v>2042</v>
      </c>
      <c r="K8" s="28">
        <v>2273</v>
      </c>
      <c r="L8" s="28">
        <v>2407</v>
      </c>
      <c r="M8" s="8">
        <f t="shared" si="1"/>
        <v>4680</v>
      </c>
    </row>
    <row r="9" spans="1:13" x14ac:dyDescent="0.15">
      <c r="A9" s="12"/>
      <c r="B9" s="6" t="s">
        <v>12</v>
      </c>
      <c r="C9" s="7">
        <v>559</v>
      </c>
      <c r="D9" s="28">
        <v>563</v>
      </c>
      <c r="E9" s="28">
        <v>574</v>
      </c>
      <c r="F9" s="8">
        <f t="shared" si="0"/>
        <v>1137</v>
      </c>
      <c r="G9" s="9"/>
      <c r="H9" s="13"/>
      <c r="I9" s="11" t="s">
        <v>13</v>
      </c>
      <c r="J9" s="7">
        <v>114</v>
      </c>
      <c r="K9" s="28">
        <v>130</v>
      </c>
      <c r="L9" s="28">
        <v>116</v>
      </c>
      <c r="M9" s="8">
        <f t="shared" si="1"/>
        <v>246</v>
      </c>
    </row>
    <row r="10" spans="1:13" x14ac:dyDescent="0.15">
      <c r="A10" s="12"/>
      <c r="B10" s="6" t="s">
        <v>14</v>
      </c>
      <c r="C10" s="7">
        <v>733</v>
      </c>
      <c r="D10" s="28">
        <v>694</v>
      </c>
      <c r="E10" s="28">
        <v>764</v>
      </c>
      <c r="F10" s="8">
        <f t="shared" si="0"/>
        <v>1458</v>
      </c>
      <c r="G10" s="9"/>
      <c r="H10" s="13"/>
      <c r="I10" s="11" t="s">
        <v>15</v>
      </c>
      <c r="J10" s="7">
        <v>239</v>
      </c>
      <c r="K10" s="28">
        <v>287</v>
      </c>
      <c r="L10" s="28">
        <v>259</v>
      </c>
      <c r="M10" s="8">
        <f t="shared" si="1"/>
        <v>546</v>
      </c>
    </row>
    <row r="11" spans="1:13" x14ac:dyDescent="0.15">
      <c r="A11" s="12"/>
      <c r="B11" s="6" t="s">
        <v>16</v>
      </c>
      <c r="C11" s="7">
        <v>702</v>
      </c>
      <c r="D11" s="28">
        <v>607</v>
      </c>
      <c r="E11" s="28">
        <v>635</v>
      </c>
      <c r="F11" s="8">
        <f t="shared" si="0"/>
        <v>1242</v>
      </c>
      <c r="G11" s="9"/>
      <c r="H11" s="13"/>
      <c r="I11" s="11" t="s">
        <v>17</v>
      </c>
      <c r="J11" s="7">
        <v>821</v>
      </c>
      <c r="K11" s="28">
        <v>870</v>
      </c>
      <c r="L11" s="28">
        <v>897</v>
      </c>
      <c r="M11" s="8">
        <f t="shared" si="1"/>
        <v>1767</v>
      </c>
    </row>
    <row r="12" spans="1:13" x14ac:dyDescent="0.15">
      <c r="A12" s="12"/>
      <c r="B12" s="6" t="s">
        <v>18</v>
      </c>
      <c r="C12" s="7">
        <v>672</v>
      </c>
      <c r="D12" s="28">
        <v>603</v>
      </c>
      <c r="E12" s="28">
        <v>625</v>
      </c>
      <c r="F12" s="8">
        <f t="shared" si="0"/>
        <v>1228</v>
      </c>
      <c r="G12" s="9"/>
      <c r="H12" s="13"/>
      <c r="I12" s="11" t="s">
        <v>19</v>
      </c>
      <c r="J12" s="7">
        <v>146</v>
      </c>
      <c r="K12" s="28">
        <v>183</v>
      </c>
      <c r="L12" s="28">
        <v>174</v>
      </c>
      <c r="M12" s="8">
        <f t="shared" si="1"/>
        <v>357</v>
      </c>
    </row>
    <row r="13" spans="1:13" x14ac:dyDescent="0.15">
      <c r="A13" s="12"/>
      <c r="B13" s="6" t="s">
        <v>20</v>
      </c>
      <c r="C13" s="7">
        <v>491</v>
      </c>
      <c r="D13" s="28">
        <v>461</v>
      </c>
      <c r="E13" s="28">
        <v>466</v>
      </c>
      <c r="F13" s="8">
        <f t="shared" si="0"/>
        <v>927</v>
      </c>
      <c r="G13" s="9"/>
      <c r="H13" s="13"/>
      <c r="I13" s="11" t="s">
        <v>21</v>
      </c>
      <c r="J13" s="7">
        <v>0</v>
      </c>
      <c r="K13" s="28">
        <v>0</v>
      </c>
      <c r="L13" s="28">
        <v>0</v>
      </c>
      <c r="M13" s="8">
        <f t="shared" si="1"/>
        <v>0</v>
      </c>
    </row>
    <row r="14" spans="1:13" x14ac:dyDescent="0.15">
      <c r="A14" s="12"/>
      <c r="B14" s="6" t="s">
        <v>22</v>
      </c>
      <c r="C14" s="7">
        <v>452</v>
      </c>
      <c r="D14" s="28">
        <v>390</v>
      </c>
      <c r="E14" s="28">
        <v>380</v>
      </c>
      <c r="F14" s="8">
        <f t="shared" si="0"/>
        <v>770</v>
      </c>
      <c r="G14" s="9"/>
      <c r="H14" s="14"/>
      <c r="I14" s="15" t="s">
        <v>23</v>
      </c>
      <c r="J14" s="16">
        <f>SUM(J7:J13)</f>
        <v>3983</v>
      </c>
      <c r="K14" s="16">
        <f>SUM(K7:K13)</f>
        <v>4474</v>
      </c>
      <c r="L14" s="16">
        <f>SUM(L7:L13)</f>
        <v>4592</v>
      </c>
      <c r="M14" s="16">
        <f>SUM(M7:M13)</f>
        <v>9066</v>
      </c>
    </row>
    <row r="15" spans="1:13" x14ac:dyDescent="0.15">
      <c r="A15" s="12"/>
      <c r="B15" s="6" t="s">
        <v>24</v>
      </c>
      <c r="C15" s="7">
        <v>372</v>
      </c>
      <c r="D15" s="28">
        <v>381</v>
      </c>
      <c r="E15" s="28">
        <v>408</v>
      </c>
      <c r="F15" s="8">
        <f t="shared" si="0"/>
        <v>789</v>
      </c>
      <c r="G15" s="9"/>
      <c r="H15" s="17" t="s">
        <v>25</v>
      </c>
      <c r="I15" s="29"/>
      <c r="J15" s="29"/>
      <c r="K15" s="29"/>
      <c r="L15" s="29"/>
      <c r="M15" s="30"/>
    </row>
    <row r="16" spans="1:13" x14ac:dyDescent="0.15">
      <c r="A16" s="12"/>
      <c r="B16" s="6" t="s">
        <v>26</v>
      </c>
      <c r="C16" s="7">
        <v>608</v>
      </c>
      <c r="D16" s="28">
        <v>595</v>
      </c>
      <c r="E16" s="28">
        <v>604</v>
      </c>
      <c r="F16" s="8">
        <f t="shared" si="0"/>
        <v>1199</v>
      </c>
      <c r="G16" s="9"/>
      <c r="H16" s="10"/>
      <c r="I16" s="11" t="s">
        <v>27</v>
      </c>
      <c r="J16" s="7">
        <v>238</v>
      </c>
      <c r="K16" s="28">
        <v>272</v>
      </c>
      <c r="L16" s="28">
        <v>289</v>
      </c>
      <c r="M16" s="8">
        <f t="shared" ref="M16:M27" si="2">K16+L16</f>
        <v>561</v>
      </c>
    </row>
    <row r="17" spans="1:13" x14ac:dyDescent="0.15">
      <c r="A17" s="12"/>
      <c r="B17" s="6" t="s">
        <v>28</v>
      </c>
      <c r="C17" s="7">
        <v>576</v>
      </c>
      <c r="D17" s="28">
        <v>605</v>
      </c>
      <c r="E17" s="28">
        <v>562</v>
      </c>
      <c r="F17" s="8">
        <f t="shared" si="0"/>
        <v>1167</v>
      </c>
      <c r="G17" s="9"/>
      <c r="H17" s="31"/>
      <c r="I17" s="11" t="s">
        <v>29</v>
      </c>
      <c r="J17" s="7">
        <v>80</v>
      </c>
      <c r="K17" s="28">
        <v>99</v>
      </c>
      <c r="L17" s="28">
        <v>85</v>
      </c>
      <c r="M17" s="8">
        <f t="shared" si="2"/>
        <v>184</v>
      </c>
    </row>
    <row r="18" spans="1:13" x14ac:dyDescent="0.15">
      <c r="A18" s="12"/>
      <c r="B18" s="6" t="s">
        <v>30</v>
      </c>
      <c r="C18" s="7">
        <v>542</v>
      </c>
      <c r="D18" s="28">
        <v>527</v>
      </c>
      <c r="E18" s="28">
        <v>505</v>
      </c>
      <c r="F18" s="8">
        <f t="shared" si="0"/>
        <v>1032</v>
      </c>
      <c r="G18" s="9"/>
      <c r="H18" s="31"/>
      <c r="I18" s="11" t="s">
        <v>31</v>
      </c>
      <c r="J18" s="7">
        <v>278</v>
      </c>
      <c r="K18" s="28">
        <v>340</v>
      </c>
      <c r="L18" s="28">
        <v>346</v>
      </c>
      <c r="M18" s="8">
        <f t="shared" si="2"/>
        <v>686</v>
      </c>
    </row>
    <row r="19" spans="1:13" x14ac:dyDescent="0.15">
      <c r="A19" s="12"/>
      <c r="B19" s="6" t="s">
        <v>32</v>
      </c>
      <c r="C19" s="7">
        <v>624</v>
      </c>
      <c r="D19" s="28">
        <v>667</v>
      </c>
      <c r="E19" s="28">
        <v>677</v>
      </c>
      <c r="F19" s="8">
        <f t="shared" si="0"/>
        <v>1344</v>
      </c>
      <c r="G19" s="9"/>
      <c r="H19" s="31"/>
      <c r="I19" s="11" t="s">
        <v>33</v>
      </c>
      <c r="J19" s="7">
        <v>148</v>
      </c>
      <c r="K19" s="28">
        <v>187</v>
      </c>
      <c r="L19" s="28">
        <v>206</v>
      </c>
      <c r="M19" s="8">
        <f t="shared" si="2"/>
        <v>393</v>
      </c>
    </row>
    <row r="20" spans="1:13" x14ac:dyDescent="0.15">
      <c r="A20" s="12"/>
      <c r="B20" s="6" t="s">
        <v>34</v>
      </c>
      <c r="C20" s="7">
        <v>412</v>
      </c>
      <c r="D20" s="28">
        <v>429</v>
      </c>
      <c r="E20" s="28">
        <v>437</v>
      </c>
      <c r="F20" s="8">
        <f t="shared" si="0"/>
        <v>866</v>
      </c>
      <c r="G20" s="9"/>
      <c r="H20" s="31"/>
      <c r="I20" s="11" t="s">
        <v>35</v>
      </c>
      <c r="J20" s="7">
        <v>328</v>
      </c>
      <c r="K20" s="28">
        <v>426</v>
      </c>
      <c r="L20" s="28">
        <v>392</v>
      </c>
      <c r="M20" s="8">
        <f t="shared" si="2"/>
        <v>818</v>
      </c>
    </row>
    <row r="21" spans="1:13" x14ac:dyDescent="0.15">
      <c r="A21" s="12"/>
      <c r="B21" s="6" t="s">
        <v>36</v>
      </c>
      <c r="C21" s="7">
        <v>483</v>
      </c>
      <c r="D21" s="28">
        <v>516</v>
      </c>
      <c r="E21" s="28">
        <v>504</v>
      </c>
      <c r="F21" s="8">
        <f t="shared" si="0"/>
        <v>1020</v>
      </c>
      <c r="G21" s="9"/>
      <c r="H21" s="31"/>
      <c r="I21" s="11" t="s">
        <v>37</v>
      </c>
      <c r="J21" s="7">
        <v>207</v>
      </c>
      <c r="K21" s="28">
        <v>251</v>
      </c>
      <c r="L21" s="28">
        <v>237</v>
      </c>
      <c r="M21" s="8">
        <f>K21+L21</f>
        <v>488</v>
      </c>
    </row>
    <row r="22" spans="1:13" x14ac:dyDescent="0.15">
      <c r="A22" s="12"/>
      <c r="B22" s="6" t="s">
        <v>38</v>
      </c>
      <c r="C22" s="7">
        <v>314</v>
      </c>
      <c r="D22" s="28">
        <v>318</v>
      </c>
      <c r="E22" s="28">
        <v>326</v>
      </c>
      <c r="F22" s="8">
        <f t="shared" si="0"/>
        <v>644</v>
      </c>
      <c r="G22" s="9"/>
      <c r="H22" s="31"/>
      <c r="I22" s="11" t="s">
        <v>39</v>
      </c>
      <c r="J22" s="7">
        <v>503</v>
      </c>
      <c r="K22" s="28">
        <v>490</v>
      </c>
      <c r="L22" s="28">
        <v>417</v>
      </c>
      <c r="M22" s="8">
        <f t="shared" si="2"/>
        <v>907</v>
      </c>
    </row>
    <row r="23" spans="1:13" x14ac:dyDescent="0.15">
      <c r="A23" s="12"/>
      <c r="B23" s="6" t="s">
        <v>40</v>
      </c>
      <c r="C23" s="7">
        <v>1209</v>
      </c>
      <c r="D23" s="28">
        <v>1259</v>
      </c>
      <c r="E23" s="28">
        <v>1355</v>
      </c>
      <c r="F23" s="8">
        <f t="shared" si="0"/>
        <v>2614</v>
      </c>
      <c r="G23" s="9"/>
      <c r="H23" s="31"/>
      <c r="I23" s="11" t="s">
        <v>41</v>
      </c>
      <c r="J23" s="7">
        <v>910</v>
      </c>
      <c r="K23" s="28">
        <v>1054</v>
      </c>
      <c r="L23" s="28">
        <v>992</v>
      </c>
      <c r="M23" s="8">
        <f t="shared" si="2"/>
        <v>2046</v>
      </c>
    </row>
    <row r="24" spans="1:13" x14ac:dyDescent="0.15">
      <c r="A24" s="12"/>
      <c r="B24" s="6" t="s">
        <v>42</v>
      </c>
      <c r="C24" s="7">
        <v>528</v>
      </c>
      <c r="D24" s="28">
        <v>565</v>
      </c>
      <c r="E24" s="28">
        <v>596</v>
      </c>
      <c r="F24" s="8">
        <f t="shared" si="0"/>
        <v>1161</v>
      </c>
      <c r="G24" s="9"/>
      <c r="H24" s="31"/>
      <c r="I24" s="11" t="s">
        <v>43</v>
      </c>
      <c r="J24" s="7">
        <v>43</v>
      </c>
      <c r="K24" s="28">
        <v>56</v>
      </c>
      <c r="L24" s="28">
        <v>55</v>
      </c>
      <c r="M24" s="8">
        <f t="shared" si="2"/>
        <v>111</v>
      </c>
    </row>
    <row r="25" spans="1:13" x14ac:dyDescent="0.15">
      <c r="A25" s="12"/>
      <c r="B25" s="6" t="s">
        <v>44</v>
      </c>
      <c r="C25" s="7">
        <v>618</v>
      </c>
      <c r="D25" s="28">
        <v>702</v>
      </c>
      <c r="E25" s="28">
        <v>661</v>
      </c>
      <c r="F25" s="8">
        <f t="shared" si="0"/>
        <v>1363</v>
      </c>
      <c r="G25" s="9"/>
      <c r="H25" s="31"/>
      <c r="I25" s="11" t="s">
        <v>45</v>
      </c>
      <c r="J25" s="7">
        <v>702</v>
      </c>
      <c r="K25" s="28">
        <v>577</v>
      </c>
      <c r="L25" s="28">
        <v>546</v>
      </c>
      <c r="M25" s="8">
        <f t="shared" si="2"/>
        <v>1123</v>
      </c>
    </row>
    <row r="26" spans="1:13" x14ac:dyDescent="0.15">
      <c r="A26" s="12"/>
      <c r="B26" s="6" t="s">
        <v>46</v>
      </c>
      <c r="C26" s="7">
        <v>352</v>
      </c>
      <c r="D26" s="28">
        <v>371</v>
      </c>
      <c r="E26" s="28">
        <v>334</v>
      </c>
      <c r="F26" s="8">
        <f t="shared" si="0"/>
        <v>705</v>
      </c>
      <c r="G26" s="9"/>
      <c r="H26" s="31"/>
      <c r="I26" s="11" t="s">
        <v>47</v>
      </c>
      <c r="J26" s="7">
        <v>700</v>
      </c>
      <c r="K26" s="28">
        <v>627</v>
      </c>
      <c r="L26" s="28">
        <v>547</v>
      </c>
      <c r="M26" s="8">
        <f t="shared" si="2"/>
        <v>1174</v>
      </c>
    </row>
    <row r="27" spans="1:13" x14ac:dyDescent="0.15">
      <c r="A27" s="12"/>
      <c r="B27" s="6" t="s">
        <v>48</v>
      </c>
      <c r="C27" s="7">
        <v>685</v>
      </c>
      <c r="D27" s="28">
        <v>804</v>
      </c>
      <c r="E27" s="28">
        <v>757</v>
      </c>
      <c r="F27" s="8">
        <f t="shared" si="0"/>
        <v>1561</v>
      </c>
      <c r="G27" s="9"/>
      <c r="H27" s="31"/>
      <c r="I27" s="11" t="s">
        <v>49</v>
      </c>
      <c r="J27" s="7">
        <v>322</v>
      </c>
      <c r="K27" s="28">
        <v>388</v>
      </c>
      <c r="L27" s="28">
        <v>346</v>
      </c>
      <c r="M27" s="8">
        <f t="shared" si="2"/>
        <v>734</v>
      </c>
    </row>
    <row r="28" spans="1:13" x14ac:dyDescent="0.15">
      <c r="A28" s="12"/>
      <c r="B28" s="6" t="s">
        <v>50</v>
      </c>
      <c r="C28" s="7">
        <v>559</v>
      </c>
      <c r="D28" s="28">
        <v>510</v>
      </c>
      <c r="E28" s="28">
        <v>512</v>
      </c>
      <c r="F28" s="8">
        <f t="shared" si="0"/>
        <v>1022</v>
      </c>
      <c r="G28" s="9"/>
      <c r="H28" s="31"/>
      <c r="I28" s="11" t="s">
        <v>51</v>
      </c>
      <c r="J28" s="7">
        <v>301</v>
      </c>
      <c r="K28" s="28">
        <v>467</v>
      </c>
      <c r="L28" s="28">
        <v>476</v>
      </c>
      <c r="M28" s="8">
        <f>K28+L28</f>
        <v>943</v>
      </c>
    </row>
    <row r="29" spans="1:13" x14ac:dyDescent="0.15">
      <c r="A29" s="12"/>
      <c r="B29" s="6" t="s">
        <v>52</v>
      </c>
      <c r="C29" s="7">
        <v>315</v>
      </c>
      <c r="D29" s="28">
        <v>327</v>
      </c>
      <c r="E29" s="28">
        <v>316</v>
      </c>
      <c r="F29" s="8">
        <f t="shared" si="0"/>
        <v>643</v>
      </c>
      <c r="G29" s="9"/>
      <c r="H29" s="31"/>
      <c r="I29" s="11" t="s">
        <v>53</v>
      </c>
      <c r="J29" s="7">
        <v>138</v>
      </c>
      <c r="K29" s="28">
        <v>234</v>
      </c>
      <c r="L29" s="28">
        <v>241</v>
      </c>
      <c r="M29" s="8">
        <f>K29+L29</f>
        <v>475</v>
      </c>
    </row>
    <row r="30" spans="1:13" x14ac:dyDescent="0.15">
      <c r="A30" s="12"/>
      <c r="B30" s="6" t="s">
        <v>54</v>
      </c>
      <c r="C30" s="7">
        <v>661</v>
      </c>
      <c r="D30" s="28">
        <v>662</v>
      </c>
      <c r="E30" s="28">
        <v>552</v>
      </c>
      <c r="F30" s="8">
        <f>D30+E30</f>
        <v>1214</v>
      </c>
      <c r="G30" s="9"/>
      <c r="H30" s="31"/>
      <c r="I30" s="11" t="s">
        <v>55</v>
      </c>
      <c r="J30" s="7">
        <v>64</v>
      </c>
      <c r="K30" s="28">
        <v>112</v>
      </c>
      <c r="L30" s="28">
        <v>115</v>
      </c>
      <c r="M30" s="8">
        <f>K30+L30</f>
        <v>227</v>
      </c>
    </row>
    <row r="31" spans="1:13" x14ac:dyDescent="0.15">
      <c r="A31" s="12"/>
      <c r="B31" s="6" t="s">
        <v>56</v>
      </c>
      <c r="C31" s="7">
        <v>1021</v>
      </c>
      <c r="D31" s="28">
        <v>971</v>
      </c>
      <c r="E31" s="28">
        <v>1035</v>
      </c>
      <c r="F31" s="8">
        <f t="shared" si="0"/>
        <v>2006</v>
      </c>
      <c r="G31" s="9"/>
      <c r="H31" s="13"/>
      <c r="I31" s="11" t="s">
        <v>107</v>
      </c>
      <c r="J31" s="7">
        <v>138</v>
      </c>
      <c r="K31" s="28">
        <v>152</v>
      </c>
      <c r="L31" s="28">
        <v>172</v>
      </c>
      <c r="M31" s="8">
        <f t="shared" ref="M31:M35" si="3">K31+L31</f>
        <v>324</v>
      </c>
    </row>
    <row r="32" spans="1:13" x14ac:dyDescent="0.15">
      <c r="A32" s="12"/>
      <c r="B32" s="6" t="s">
        <v>57</v>
      </c>
      <c r="C32" s="7">
        <v>512</v>
      </c>
      <c r="D32" s="28">
        <v>481</v>
      </c>
      <c r="E32" s="28">
        <v>467</v>
      </c>
      <c r="F32" s="8">
        <f t="shared" si="0"/>
        <v>948</v>
      </c>
      <c r="G32" s="9"/>
      <c r="H32" s="31"/>
      <c r="I32" s="11" t="s">
        <v>108</v>
      </c>
      <c r="J32" s="7">
        <v>351</v>
      </c>
      <c r="K32" s="28">
        <v>353</v>
      </c>
      <c r="L32" s="28">
        <v>382</v>
      </c>
      <c r="M32" s="8">
        <f t="shared" si="3"/>
        <v>735</v>
      </c>
    </row>
    <row r="33" spans="1:13" x14ac:dyDescent="0.15">
      <c r="A33" s="12"/>
      <c r="B33" s="6" t="s">
        <v>59</v>
      </c>
      <c r="C33" s="7">
        <v>641</v>
      </c>
      <c r="D33" s="28">
        <v>651</v>
      </c>
      <c r="E33" s="28">
        <v>552</v>
      </c>
      <c r="F33" s="8">
        <f t="shared" si="0"/>
        <v>1203</v>
      </c>
      <c r="G33" s="9"/>
      <c r="H33" s="31"/>
      <c r="I33" s="11" t="s">
        <v>109</v>
      </c>
      <c r="J33" s="7">
        <v>393</v>
      </c>
      <c r="K33" s="28">
        <v>449</v>
      </c>
      <c r="L33" s="28">
        <v>466</v>
      </c>
      <c r="M33" s="8">
        <f t="shared" si="3"/>
        <v>915</v>
      </c>
    </row>
    <row r="34" spans="1:13" x14ac:dyDescent="0.15">
      <c r="A34" s="12"/>
      <c r="B34" s="6" t="s">
        <v>61</v>
      </c>
      <c r="C34" s="7">
        <v>408</v>
      </c>
      <c r="D34" s="28">
        <v>384</v>
      </c>
      <c r="E34" s="28">
        <v>394</v>
      </c>
      <c r="F34" s="8">
        <f t="shared" si="0"/>
        <v>778</v>
      </c>
      <c r="G34" s="9"/>
      <c r="H34" s="31"/>
      <c r="I34" s="11" t="s">
        <v>110</v>
      </c>
      <c r="J34" s="7">
        <v>136</v>
      </c>
      <c r="K34" s="28">
        <v>163</v>
      </c>
      <c r="L34" s="28">
        <v>142</v>
      </c>
      <c r="M34" s="8">
        <f t="shared" si="3"/>
        <v>305</v>
      </c>
    </row>
    <row r="35" spans="1:13" x14ac:dyDescent="0.15">
      <c r="A35" s="12"/>
      <c r="B35" s="6" t="s">
        <v>63</v>
      </c>
      <c r="C35" s="7">
        <v>225</v>
      </c>
      <c r="D35" s="28">
        <v>246</v>
      </c>
      <c r="E35" s="28">
        <v>229</v>
      </c>
      <c r="F35" s="8">
        <f t="shared" si="0"/>
        <v>475</v>
      </c>
      <c r="G35" s="9"/>
      <c r="H35" s="31"/>
      <c r="I35" s="11" t="s">
        <v>111</v>
      </c>
      <c r="J35" s="7">
        <v>224</v>
      </c>
      <c r="K35" s="28">
        <v>272</v>
      </c>
      <c r="L35" s="28">
        <v>271</v>
      </c>
      <c r="M35" s="8">
        <f t="shared" si="3"/>
        <v>543</v>
      </c>
    </row>
    <row r="36" spans="1:13" x14ac:dyDescent="0.15">
      <c r="A36" s="12"/>
      <c r="B36" s="6" t="s">
        <v>65</v>
      </c>
      <c r="C36" s="7">
        <v>0</v>
      </c>
      <c r="D36" s="28">
        <v>0</v>
      </c>
      <c r="E36" s="28">
        <v>0</v>
      </c>
      <c r="F36" s="8">
        <f t="shared" si="0"/>
        <v>0</v>
      </c>
      <c r="G36" s="9"/>
      <c r="H36" s="31"/>
      <c r="I36" s="11" t="s">
        <v>112</v>
      </c>
      <c r="J36" s="7">
        <v>182</v>
      </c>
      <c r="K36" s="28">
        <v>260</v>
      </c>
      <c r="L36" s="28">
        <v>225</v>
      </c>
      <c r="M36" s="8">
        <f>K36+L36</f>
        <v>485</v>
      </c>
    </row>
    <row r="37" spans="1:13" x14ac:dyDescent="0.15">
      <c r="A37" s="12"/>
      <c r="B37" s="6" t="s">
        <v>67</v>
      </c>
      <c r="C37" s="7">
        <v>267</v>
      </c>
      <c r="D37" s="28">
        <v>343</v>
      </c>
      <c r="E37" s="28">
        <v>315</v>
      </c>
      <c r="F37" s="8">
        <f t="shared" si="0"/>
        <v>658</v>
      </c>
      <c r="G37" s="9"/>
      <c r="H37" s="31"/>
      <c r="I37" s="11" t="s">
        <v>113</v>
      </c>
      <c r="J37" s="7">
        <v>187</v>
      </c>
      <c r="K37" s="28">
        <v>247</v>
      </c>
      <c r="L37" s="28">
        <v>251</v>
      </c>
      <c r="M37" s="8">
        <f t="shared" ref="M37" si="4">K37+L37</f>
        <v>498</v>
      </c>
    </row>
    <row r="38" spans="1:13" x14ac:dyDescent="0.15">
      <c r="A38" s="12"/>
      <c r="B38" s="6" t="s">
        <v>68</v>
      </c>
      <c r="C38" s="7">
        <v>274</v>
      </c>
      <c r="D38" s="28">
        <v>346</v>
      </c>
      <c r="E38" s="28">
        <v>301</v>
      </c>
      <c r="F38" s="8">
        <f t="shared" si="0"/>
        <v>647</v>
      </c>
      <c r="G38" s="9"/>
      <c r="H38" s="31"/>
      <c r="I38" s="15" t="s">
        <v>23</v>
      </c>
      <c r="J38" s="16">
        <f>SUM(J16:J37)</f>
        <v>6573</v>
      </c>
      <c r="K38" s="16">
        <f>SUM(K16:K37)</f>
        <v>7476</v>
      </c>
      <c r="L38" s="16">
        <f>SUM(L16:L37)</f>
        <v>7199</v>
      </c>
      <c r="M38" s="16">
        <f>SUM(M16:M37)</f>
        <v>14675</v>
      </c>
    </row>
    <row r="39" spans="1:13" x14ac:dyDescent="0.15">
      <c r="A39" s="12"/>
      <c r="B39" s="6" t="s">
        <v>70</v>
      </c>
      <c r="C39" s="7">
        <v>204</v>
      </c>
      <c r="D39" s="28">
        <v>269</v>
      </c>
      <c r="E39" s="28">
        <v>288</v>
      </c>
      <c r="F39" s="8">
        <f t="shared" si="0"/>
        <v>557</v>
      </c>
      <c r="G39" s="9"/>
      <c r="H39" s="17" t="s">
        <v>58</v>
      </c>
      <c r="I39" s="18"/>
      <c r="J39" s="18"/>
      <c r="K39" s="18"/>
      <c r="L39" s="18"/>
      <c r="M39" s="19"/>
    </row>
    <row r="40" spans="1:13" x14ac:dyDescent="0.15">
      <c r="A40" s="20"/>
      <c r="B40" s="21" t="s">
        <v>23</v>
      </c>
      <c r="C40" s="16">
        <f>SUM(C7:C39)</f>
        <v>16688</v>
      </c>
      <c r="D40" s="16">
        <f>SUM(D7:D39)</f>
        <v>16844</v>
      </c>
      <c r="E40" s="16">
        <f>SUM(E7:E39)</f>
        <v>16779</v>
      </c>
      <c r="F40" s="16">
        <f>SUM(F7:F39)</f>
        <v>33623</v>
      </c>
      <c r="G40" s="9"/>
      <c r="H40" s="10"/>
      <c r="I40" s="11" t="s">
        <v>60</v>
      </c>
      <c r="J40" s="32">
        <v>493</v>
      </c>
      <c r="K40" s="28">
        <v>491</v>
      </c>
      <c r="L40" s="28">
        <v>555</v>
      </c>
      <c r="M40" s="8">
        <f>K40+L40</f>
        <v>1046</v>
      </c>
    </row>
    <row r="41" spans="1:13" x14ac:dyDescent="0.15">
      <c r="A41" s="3" t="s">
        <v>73</v>
      </c>
      <c r="B41" s="26"/>
      <c r="C41" s="29"/>
      <c r="D41" s="29"/>
      <c r="E41" s="29"/>
      <c r="F41" s="30"/>
      <c r="G41" s="9"/>
      <c r="H41" s="13"/>
      <c r="I41" s="11" t="s">
        <v>62</v>
      </c>
      <c r="J41" s="32">
        <v>372</v>
      </c>
      <c r="K41" s="28">
        <v>380</v>
      </c>
      <c r="L41" s="28">
        <v>389</v>
      </c>
      <c r="M41" s="8">
        <f>K41+L41</f>
        <v>769</v>
      </c>
    </row>
    <row r="42" spans="1:13" x14ac:dyDescent="0.15">
      <c r="A42" s="5"/>
      <c r="B42" s="6" t="s">
        <v>75</v>
      </c>
      <c r="C42" s="7">
        <v>2040</v>
      </c>
      <c r="D42" s="28">
        <v>2116</v>
      </c>
      <c r="E42" s="28">
        <v>2118</v>
      </c>
      <c r="F42" s="8">
        <f>D42+E42</f>
        <v>4234</v>
      </c>
      <c r="G42" s="9"/>
      <c r="H42" s="13"/>
      <c r="I42" s="11" t="s">
        <v>64</v>
      </c>
      <c r="J42" s="32">
        <v>424</v>
      </c>
      <c r="K42" s="28">
        <v>441</v>
      </c>
      <c r="L42" s="28">
        <v>474</v>
      </c>
      <c r="M42" s="8">
        <f>K42+L42</f>
        <v>915</v>
      </c>
    </row>
    <row r="43" spans="1:13" x14ac:dyDescent="0.15">
      <c r="A43" s="12"/>
      <c r="B43" s="6" t="s">
        <v>77</v>
      </c>
      <c r="C43" s="7">
        <v>672</v>
      </c>
      <c r="D43" s="28">
        <v>744</v>
      </c>
      <c r="E43" s="28">
        <v>752</v>
      </c>
      <c r="F43" s="8">
        <f>D43+E43</f>
        <v>1496</v>
      </c>
      <c r="G43" s="9"/>
      <c r="H43" s="13"/>
      <c r="I43" s="11" t="s">
        <v>66</v>
      </c>
      <c r="J43" s="32">
        <v>773</v>
      </c>
      <c r="K43" s="28">
        <v>785</v>
      </c>
      <c r="L43" s="28">
        <v>825</v>
      </c>
      <c r="M43" s="8">
        <f>K43+L43</f>
        <v>1610</v>
      </c>
    </row>
    <row r="44" spans="1:13" x14ac:dyDescent="0.15">
      <c r="A44" s="12"/>
      <c r="B44" s="6" t="s">
        <v>79</v>
      </c>
      <c r="C44" s="7">
        <v>666</v>
      </c>
      <c r="D44" s="28">
        <v>701</v>
      </c>
      <c r="E44" s="28">
        <v>675</v>
      </c>
      <c r="F44" s="8">
        <f>D44+E44</f>
        <v>1376</v>
      </c>
      <c r="G44" s="9"/>
      <c r="H44" s="14"/>
      <c r="I44" s="15" t="s">
        <v>23</v>
      </c>
      <c r="J44" s="16">
        <f>SUM(J40:J43)</f>
        <v>2062</v>
      </c>
      <c r="K44" s="16">
        <f>SUM(K40:K43)</f>
        <v>2097</v>
      </c>
      <c r="L44" s="16">
        <f>SUM(L40:L43)</f>
        <v>2243</v>
      </c>
      <c r="M44" s="16">
        <f>SUM(M40:M43)</f>
        <v>4340</v>
      </c>
    </row>
    <row r="45" spans="1:13" x14ac:dyDescent="0.15">
      <c r="A45" s="12"/>
      <c r="B45" s="6" t="s">
        <v>81</v>
      </c>
      <c r="C45" s="7">
        <v>731</v>
      </c>
      <c r="D45" s="28">
        <v>775</v>
      </c>
      <c r="E45" s="28">
        <v>783</v>
      </c>
      <c r="F45" s="8">
        <f>D45+E45</f>
        <v>1558</v>
      </c>
      <c r="G45" s="9"/>
      <c r="H45" s="17" t="s">
        <v>69</v>
      </c>
      <c r="I45" s="18"/>
      <c r="J45" s="18"/>
      <c r="K45" s="18"/>
      <c r="L45" s="18"/>
      <c r="M45" s="19"/>
    </row>
    <row r="46" spans="1:13" x14ac:dyDescent="0.15">
      <c r="A46" s="20"/>
      <c r="B46" s="21" t="s">
        <v>23</v>
      </c>
      <c r="C46" s="16">
        <f>SUM(C42:C45)</f>
        <v>4109</v>
      </c>
      <c r="D46" s="16">
        <f>SUM(D42:D45)</f>
        <v>4336</v>
      </c>
      <c r="E46" s="16">
        <f>SUM(E42:E45)</f>
        <v>4328</v>
      </c>
      <c r="F46" s="16">
        <f>SUM(F42:F45)</f>
        <v>8664</v>
      </c>
      <c r="G46" s="9"/>
      <c r="H46" s="13"/>
      <c r="I46" s="11" t="s">
        <v>71</v>
      </c>
      <c r="J46" s="7">
        <v>601</v>
      </c>
      <c r="K46" s="28">
        <v>656</v>
      </c>
      <c r="L46" s="28">
        <v>640</v>
      </c>
      <c r="M46" s="8">
        <f>K46+L46</f>
        <v>1296</v>
      </c>
    </row>
    <row r="47" spans="1:13" x14ac:dyDescent="0.15">
      <c r="A47" s="3" t="s">
        <v>84</v>
      </c>
      <c r="B47" s="26"/>
      <c r="C47" s="29"/>
      <c r="D47" s="29"/>
      <c r="E47" s="29"/>
      <c r="F47" s="30"/>
      <c r="G47" s="9"/>
      <c r="H47" s="13"/>
      <c r="I47" s="11" t="s">
        <v>72</v>
      </c>
      <c r="J47" s="7">
        <v>637</v>
      </c>
      <c r="K47" s="28">
        <v>631</v>
      </c>
      <c r="L47" s="28">
        <v>611</v>
      </c>
      <c r="M47" s="8">
        <f>K47+L47</f>
        <v>1242</v>
      </c>
    </row>
    <row r="48" spans="1:13" x14ac:dyDescent="0.15">
      <c r="A48" s="5"/>
      <c r="B48" s="6" t="s">
        <v>86</v>
      </c>
      <c r="C48" s="7">
        <v>1192</v>
      </c>
      <c r="D48" s="28">
        <v>1181</v>
      </c>
      <c r="E48" s="28">
        <v>1189</v>
      </c>
      <c r="F48" s="8">
        <f>D48+E48</f>
        <v>2370</v>
      </c>
      <c r="G48" s="9"/>
      <c r="H48" s="13"/>
      <c r="I48" s="11" t="s">
        <v>74</v>
      </c>
      <c r="J48" s="7">
        <v>855</v>
      </c>
      <c r="K48" s="28">
        <v>762</v>
      </c>
      <c r="L48" s="28">
        <v>788</v>
      </c>
      <c r="M48" s="8">
        <f>K48+L48</f>
        <v>1550</v>
      </c>
    </row>
    <row r="49" spans="1:13" x14ac:dyDescent="0.15">
      <c r="A49" s="33"/>
      <c r="B49" s="6" t="s">
        <v>88</v>
      </c>
      <c r="C49" s="7">
        <v>293</v>
      </c>
      <c r="D49" s="28">
        <v>317</v>
      </c>
      <c r="E49" s="28">
        <v>309</v>
      </c>
      <c r="F49" s="8">
        <f>D49+E49</f>
        <v>626</v>
      </c>
      <c r="G49" s="9"/>
      <c r="H49" s="13"/>
      <c r="I49" s="11" t="s">
        <v>76</v>
      </c>
      <c r="J49" s="7">
        <v>854</v>
      </c>
      <c r="K49" s="28">
        <v>1013</v>
      </c>
      <c r="L49" s="28">
        <v>1012</v>
      </c>
      <c r="M49" s="8">
        <f t="shared" ref="M49:M58" si="5">K49+L49</f>
        <v>2025</v>
      </c>
    </row>
    <row r="50" spans="1:13" x14ac:dyDescent="0.15">
      <c r="A50" s="34"/>
      <c r="B50" s="21" t="s">
        <v>23</v>
      </c>
      <c r="C50" s="16">
        <f>SUM(C48:C49)</f>
        <v>1485</v>
      </c>
      <c r="D50" s="16">
        <f>SUM(D48:D49)</f>
        <v>1498</v>
      </c>
      <c r="E50" s="16">
        <f>SUM(E48:E49)</f>
        <v>1498</v>
      </c>
      <c r="F50" s="16">
        <f>SUM(F48:F49)</f>
        <v>2996</v>
      </c>
      <c r="G50" s="9"/>
      <c r="H50" s="13"/>
      <c r="I50" s="11" t="s">
        <v>78</v>
      </c>
      <c r="J50" s="7">
        <v>265</v>
      </c>
      <c r="K50" s="28">
        <v>314</v>
      </c>
      <c r="L50" s="28">
        <v>321</v>
      </c>
      <c r="M50" s="8">
        <f t="shared" si="5"/>
        <v>635</v>
      </c>
    </row>
    <row r="51" spans="1:13" x14ac:dyDescent="0.15">
      <c r="C51" s="35"/>
      <c r="D51" s="35"/>
      <c r="E51" s="35"/>
      <c r="F51" s="35"/>
      <c r="G51" s="9"/>
      <c r="H51" s="13"/>
      <c r="I51" s="11" t="s">
        <v>80</v>
      </c>
      <c r="J51" s="7">
        <v>48</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195</v>
      </c>
      <c r="K53" s="28">
        <v>204</v>
      </c>
      <c r="L53" s="28">
        <v>223</v>
      </c>
      <c r="M53" s="8">
        <f t="shared" si="5"/>
        <v>427</v>
      </c>
    </row>
    <row r="54" spans="1:13" x14ac:dyDescent="0.15">
      <c r="B54" s="70"/>
      <c r="C54" s="70"/>
      <c r="D54" s="70"/>
      <c r="E54" s="70"/>
      <c r="F54" s="70"/>
      <c r="G54" s="9"/>
      <c r="H54" s="13"/>
      <c r="I54" s="11" t="s">
        <v>85</v>
      </c>
      <c r="J54" s="7">
        <v>381</v>
      </c>
      <c r="K54" s="28">
        <v>436</v>
      </c>
      <c r="L54" s="28">
        <v>461</v>
      </c>
      <c r="M54" s="8">
        <f t="shared" si="5"/>
        <v>897</v>
      </c>
    </row>
    <row r="55" spans="1:13" x14ac:dyDescent="0.15">
      <c r="B55" s="70"/>
      <c r="C55" s="70"/>
      <c r="D55" s="70"/>
      <c r="E55" s="70"/>
      <c r="F55" s="70"/>
      <c r="G55" s="9"/>
      <c r="H55" s="13"/>
      <c r="I55" s="11" t="s">
        <v>87</v>
      </c>
      <c r="J55" s="7">
        <v>555</v>
      </c>
      <c r="K55" s="28">
        <v>644</v>
      </c>
      <c r="L55" s="28">
        <v>664</v>
      </c>
      <c r="M55" s="8">
        <f t="shared" si="5"/>
        <v>1308</v>
      </c>
    </row>
    <row r="56" spans="1:13" x14ac:dyDescent="0.15">
      <c r="B56" s="70"/>
      <c r="C56" s="70"/>
      <c r="D56" s="70"/>
      <c r="E56" s="70"/>
      <c r="F56" s="70"/>
      <c r="G56" s="9"/>
      <c r="H56" s="13"/>
      <c r="I56" s="11" t="s">
        <v>89</v>
      </c>
      <c r="J56" s="7">
        <v>437</v>
      </c>
      <c r="K56" s="28">
        <v>431</v>
      </c>
      <c r="L56" s="28">
        <v>459</v>
      </c>
      <c r="M56" s="8">
        <f t="shared" si="5"/>
        <v>890</v>
      </c>
    </row>
    <row r="57" spans="1:13" x14ac:dyDescent="0.15">
      <c r="B57" s="70"/>
      <c r="C57" s="70"/>
      <c r="D57" s="70"/>
      <c r="E57" s="70"/>
      <c r="F57" s="70"/>
      <c r="G57" s="9"/>
      <c r="H57" s="13"/>
      <c r="I57" s="11" t="s">
        <v>90</v>
      </c>
      <c r="J57" s="7">
        <v>661</v>
      </c>
      <c r="K57" s="28">
        <v>695</v>
      </c>
      <c r="L57" s="28">
        <v>670</v>
      </c>
      <c r="M57" s="8">
        <f t="shared" si="5"/>
        <v>1365</v>
      </c>
    </row>
    <row r="58" spans="1:13" x14ac:dyDescent="0.15">
      <c r="B58" s="70"/>
      <c r="C58" s="70"/>
      <c r="D58" s="70"/>
      <c r="E58" s="70"/>
      <c r="F58" s="70"/>
      <c r="G58" s="9"/>
      <c r="H58" s="13"/>
      <c r="I58" s="11" t="s">
        <v>91</v>
      </c>
      <c r="J58" s="7">
        <v>686</v>
      </c>
      <c r="K58" s="28">
        <v>826</v>
      </c>
      <c r="L58" s="28">
        <v>878</v>
      </c>
      <c r="M58" s="8">
        <f t="shared" si="5"/>
        <v>1704</v>
      </c>
    </row>
    <row r="59" spans="1:13" x14ac:dyDescent="0.15">
      <c r="B59" s="70"/>
      <c r="C59" s="70"/>
      <c r="D59" s="70"/>
      <c r="E59" s="70"/>
      <c r="F59" s="70"/>
      <c r="G59" s="9"/>
      <c r="H59" s="14"/>
      <c r="I59" s="15" t="s">
        <v>23</v>
      </c>
      <c r="J59" s="16">
        <f>SUM(J46:J58)</f>
        <v>6234</v>
      </c>
      <c r="K59" s="16">
        <f t="shared" ref="K59:M59" si="6">SUM(K46:K58)</f>
        <v>6741</v>
      </c>
      <c r="L59" s="16">
        <f t="shared" si="6"/>
        <v>6840</v>
      </c>
      <c r="M59" s="16">
        <f t="shared" si="6"/>
        <v>13581</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41134</v>
      </c>
      <c r="K62" s="23">
        <f>D40+D46+D50+K14+K38+K44+K59</f>
        <v>43466</v>
      </c>
      <c r="L62" s="23">
        <f>E40+E46+E50+L14+L38+L44+L59</f>
        <v>43479</v>
      </c>
      <c r="M62" s="23">
        <f>F40+F46+F50+M14+M38+M44+M59</f>
        <v>86945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年7月1日現在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8</v>
      </c>
      <c r="D71" s="28">
        <v>7</v>
      </c>
      <c r="E71" s="28">
        <v>1</v>
      </c>
      <c r="F71" s="8">
        <f t="shared" ref="F71:F103" si="7">D71+E71</f>
        <v>8</v>
      </c>
      <c r="G71" s="9"/>
      <c r="H71" s="10"/>
      <c r="I71" s="11" t="s">
        <v>9</v>
      </c>
      <c r="J71" s="7">
        <v>39</v>
      </c>
      <c r="K71" s="28">
        <v>36</v>
      </c>
      <c r="L71" s="28">
        <v>7</v>
      </c>
      <c r="M71" s="8">
        <f t="shared" ref="M71:M77" si="8">K71+L71</f>
        <v>43</v>
      </c>
    </row>
    <row r="72" spans="1:13" x14ac:dyDescent="0.15">
      <c r="A72" s="12"/>
      <c r="B72" s="6" t="s">
        <v>10</v>
      </c>
      <c r="C72" s="7">
        <v>80</v>
      </c>
      <c r="D72" s="28">
        <v>53</v>
      </c>
      <c r="E72" s="28">
        <v>49</v>
      </c>
      <c r="F72" s="8">
        <f t="shared" si="7"/>
        <v>102</v>
      </c>
      <c r="G72" s="9"/>
      <c r="H72" s="13"/>
      <c r="I72" s="11" t="s">
        <v>11</v>
      </c>
      <c r="J72" s="7">
        <v>104</v>
      </c>
      <c r="K72" s="28">
        <v>89</v>
      </c>
      <c r="L72" s="28">
        <v>56</v>
      </c>
      <c r="M72" s="8">
        <f t="shared" si="8"/>
        <v>145</v>
      </c>
    </row>
    <row r="73" spans="1:13" x14ac:dyDescent="0.15">
      <c r="A73" s="12"/>
      <c r="B73" s="6" t="s">
        <v>12</v>
      </c>
      <c r="C73" s="7">
        <v>44</v>
      </c>
      <c r="D73" s="28">
        <v>25</v>
      </c>
      <c r="E73" s="28">
        <v>28</v>
      </c>
      <c r="F73" s="8">
        <f t="shared" si="7"/>
        <v>53</v>
      </c>
      <c r="G73" s="9"/>
      <c r="H73" s="13"/>
      <c r="I73" s="11" t="s">
        <v>13</v>
      </c>
      <c r="J73" s="7">
        <v>2</v>
      </c>
      <c r="K73" s="28">
        <v>2</v>
      </c>
      <c r="L73" s="28">
        <v>0</v>
      </c>
      <c r="M73" s="8">
        <f t="shared" si="8"/>
        <v>2</v>
      </c>
    </row>
    <row r="74" spans="1:13" x14ac:dyDescent="0.15">
      <c r="A74" s="12"/>
      <c r="B74" s="6" t="s">
        <v>14</v>
      </c>
      <c r="C74" s="7">
        <v>85</v>
      </c>
      <c r="D74" s="28">
        <v>62</v>
      </c>
      <c r="E74" s="28">
        <v>36</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115</v>
      </c>
      <c r="K75" s="28">
        <v>59</v>
      </c>
      <c r="L75" s="28">
        <v>58</v>
      </c>
      <c r="M75" s="8">
        <f t="shared" si="8"/>
        <v>117</v>
      </c>
    </row>
    <row r="76" spans="1:13" x14ac:dyDescent="0.15">
      <c r="A76" s="12"/>
      <c r="B76" s="6" t="s">
        <v>18</v>
      </c>
      <c r="C76" s="7">
        <v>109</v>
      </c>
      <c r="D76" s="28">
        <v>61</v>
      </c>
      <c r="E76" s="28">
        <v>77</v>
      </c>
      <c r="F76" s="8">
        <f t="shared" si="7"/>
        <v>138</v>
      </c>
      <c r="G76" s="9"/>
      <c r="H76" s="13"/>
      <c r="I76" s="11" t="s">
        <v>19</v>
      </c>
      <c r="J76" s="7">
        <v>13</v>
      </c>
      <c r="K76" s="28">
        <v>14</v>
      </c>
      <c r="L76" s="28">
        <v>4</v>
      </c>
      <c r="M76" s="8">
        <f t="shared" si="8"/>
        <v>18</v>
      </c>
    </row>
    <row r="77" spans="1:13" x14ac:dyDescent="0.15">
      <c r="A77" s="12"/>
      <c r="B77" s="6" t="s">
        <v>20</v>
      </c>
      <c r="C77" s="7">
        <v>30</v>
      </c>
      <c r="D77" s="28">
        <v>15</v>
      </c>
      <c r="E77" s="28">
        <v>18</v>
      </c>
      <c r="F77" s="8">
        <f t="shared" si="7"/>
        <v>33</v>
      </c>
      <c r="G77" s="9"/>
      <c r="H77" s="13"/>
      <c r="I77" s="11" t="s">
        <v>21</v>
      </c>
      <c r="J77" s="7">
        <v>0</v>
      </c>
      <c r="K77" s="28">
        <v>0</v>
      </c>
      <c r="L77" s="28">
        <v>0</v>
      </c>
      <c r="M77" s="8">
        <f t="shared" si="8"/>
        <v>0</v>
      </c>
    </row>
    <row r="78" spans="1:13" x14ac:dyDescent="0.15">
      <c r="A78" s="12"/>
      <c r="B78" s="6" t="s">
        <v>22</v>
      </c>
      <c r="C78" s="7">
        <v>65</v>
      </c>
      <c r="D78" s="28">
        <v>49</v>
      </c>
      <c r="E78" s="28">
        <v>28</v>
      </c>
      <c r="F78" s="8">
        <f t="shared" si="7"/>
        <v>77</v>
      </c>
      <c r="G78" s="9"/>
      <c r="H78" s="14"/>
      <c r="I78" s="15" t="s">
        <v>23</v>
      </c>
      <c r="J78" s="16">
        <f>SUM(J71:J77)</f>
        <v>284</v>
      </c>
      <c r="K78" s="16">
        <f>SUM(K71:K77)</f>
        <v>206</v>
      </c>
      <c r="L78" s="16">
        <f>SUM(L71:L77)</f>
        <v>130</v>
      </c>
      <c r="M78" s="16">
        <f>SUM(M71:M77)</f>
        <v>336</v>
      </c>
    </row>
    <row r="79" spans="1:13" x14ac:dyDescent="0.15">
      <c r="A79" s="12"/>
      <c r="B79" s="6" t="s">
        <v>24</v>
      </c>
      <c r="C79" s="7">
        <v>46</v>
      </c>
      <c r="D79" s="28">
        <v>35</v>
      </c>
      <c r="E79" s="28">
        <v>31</v>
      </c>
      <c r="F79" s="8">
        <f t="shared" si="7"/>
        <v>66</v>
      </c>
      <c r="G79" s="9"/>
      <c r="H79" s="17" t="s">
        <v>25</v>
      </c>
      <c r="I79" s="29"/>
      <c r="J79" s="29"/>
      <c r="K79" s="29"/>
      <c r="L79" s="29"/>
      <c r="M79" s="30"/>
    </row>
    <row r="80" spans="1:13" x14ac:dyDescent="0.15">
      <c r="A80" s="12"/>
      <c r="B80" s="6" t="s">
        <v>26</v>
      </c>
      <c r="C80" s="7">
        <v>64</v>
      </c>
      <c r="D80" s="28">
        <v>35</v>
      </c>
      <c r="E80" s="28">
        <v>52</v>
      </c>
      <c r="F80" s="8">
        <f t="shared" si="7"/>
        <v>87</v>
      </c>
      <c r="G80" s="9"/>
      <c r="H80" s="10"/>
      <c r="I80" s="11" t="s">
        <v>27</v>
      </c>
      <c r="J80" s="7">
        <v>5</v>
      </c>
      <c r="K80" s="28">
        <v>4</v>
      </c>
      <c r="L80" s="28">
        <v>1</v>
      </c>
      <c r="M80" s="8">
        <f t="shared" ref="M80:M84" si="9">K80+L80</f>
        <v>5</v>
      </c>
    </row>
    <row r="81" spans="1:13" x14ac:dyDescent="0.15">
      <c r="A81" s="12"/>
      <c r="B81" s="6" t="s">
        <v>28</v>
      </c>
      <c r="C81" s="7">
        <v>42</v>
      </c>
      <c r="D81" s="28">
        <v>32</v>
      </c>
      <c r="E81" s="28">
        <v>29</v>
      </c>
      <c r="F81" s="8">
        <f t="shared" si="7"/>
        <v>61</v>
      </c>
      <c r="G81" s="9"/>
      <c r="H81" s="31"/>
      <c r="I81" s="11" t="s">
        <v>29</v>
      </c>
      <c r="J81" s="7">
        <v>0</v>
      </c>
      <c r="K81" s="28">
        <v>0</v>
      </c>
      <c r="L81" s="28">
        <v>0</v>
      </c>
      <c r="M81" s="8">
        <f t="shared" si="9"/>
        <v>0</v>
      </c>
    </row>
    <row r="82" spans="1:13" x14ac:dyDescent="0.15">
      <c r="A82" s="12"/>
      <c r="B82" s="6" t="s">
        <v>30</v>
      </c>
      <c r="C82" s="7">
        <v>46</v>
      </c>
      <c r="D82" s="28">
        <v>25</v>
      </c>
      <c r="E82" s="28">
        <v>30</v>
      </c>
      <c r="F82" s="8">
        <f t="shared" si="7"/>
        <v>55</v>
      </c>
      <c r="G82" s="9"/>
      <c r="H82" s="31"/>
      <c r="I82" s="11" t="s">
        <v>31</v>
      </c>
      <c r="J82" s="7">
        <v>2</v>
      </c>
      <c r="K82" s="28">
        <v>2</v>
      </c>
      <c r="L82" s="28">
        <v>0</v>
      </c>
      <c r="M82" s="8">
        <f t="shared" si="9"/>
        <v>2</v>
      </c>
    </row>
    <row r="83" spans="1:13" x14ac:dyDescent="0.15">
      <c r="A83" s="12"/>
      <c r="B83" s="6" t="s">
        <v>32</v>
      </c>
      <c r="C83" s="7">
        <v>67</v>
      </c>
      <c r="D83" s="28">
        <v>52</v>
      </c>
      <c r="E83" s="28">
        <v>43</v>
      </c>
      <c r="F83" s="8">
        <f t="shared" si="7"/>
        <v>95</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42</v>
      </c>
      <c r="D85" s="28">
        <v>39</v>
      </c>
      <c r="E85" s="28">
        <v>18</v>
      </c>
      <c r="F85" s="8">
        <f t="shared" si="7"/>
        <v>57</v>
      </c>
      <c r="G85" s="9"/>
      <c r="H85" s="31"/>
      <c r="I85" s="11" t="s">
        <v>37</v>
      </c>
      <c r="J85" s="7">
        <v>2</v>
      </c>
      <c r="K85" s="28">
        <v>0</v>
      </c>
      <c r="L85" s="28">
        <v>2</v>
      </c>
      <c r="M85" s="8">
        <f>K85+L85</f>
        <v>2</v>
      </c>
    </row>
    <row r="86" spans="1:13" x14ac:dyDescent="0.15">
      <c r="A86" s="12"/>
      <c r="B86" s="6" t="s">
        <v>38</v>
      </c>
      <c r="C86" s="7">
        <v>50</v>
      </c>
      <c r="D86" s="28">
        <v>42</v>
      </c>
      <c r="E86" s="28">
        <v>21</v>
      </c>
      <c r="F86" s="8">
        <f t="shared" si="7"/>
        <v>63</v>
      </c>
      <c r="G86" s="9"/>
      <c r="H86" s="31"/>
      <c r="I86" s="11" t="s">
        <v>39</v>
      </c>
      <c r="J86" s="7">
        <v>15</v>
      </c>
      <c r="K86" s="28">
        <v>9</v>
      </c>
      <c r="L86" s="28">
        <v>6</v>
      </c>
      <c r="M86" s="8">
        <f t="shared" ref="M86:M91" si="10">K86+L86</f>
        <v>15</v>
      </c>
    </row>
    <row r="87" spans="1:13" x14ac:dyDescent="0.15">
      <c r="A87" s="12"/>
      <c r="B87" s="6" t="s">
        <v>40</v>
      </c>
      <c r="C87" s="7">
        <v>53</v>
      </c>
      <c r="D87" s="28">
        <v>45</v>
      </c>
      <c r="E87" s="28">
        <v>36</v>
      </c>
      <c r="F87" s="8">
        <f t="shared" si="7"/>
        <v>81</v>
      </c>
      <c r="G87" s="9"/>
      <c r="H87" s="31"/>
      <c r="I87" s="11" t="s">
        <v>41</v>
      </c>
      <c r="J87" s="7">
        <v>40</v>
      </c>
      <c r="K87" s="28">
        <v>21</v>
      </c>
      <c r="L87" s="28">
        <v>20</v>
      </c>
      <c r="M87" s="8">
        <f t="shared" si="10"/>
        <v>41</v>
      </c>
    </row>
    <row r="88" spans="1:13" x14ac:dyDescent="0.15">
      <c r="A88" s="12"/>
      <c r="B88" s="6" t="s">
        <v>42</v>
      </c>
      <c r="C88" s="7">
        <v>37</v>
      </c>
      <c r="D88" s="28">
        <v>21</v>
      </c>
      <c r="E88" s="28">
        <v>33</v>
      </c>
      <c r="F88" s="8">
        <f t="shared" si="7"/>
        <v>54</v>
      </c>
      <c r="G88" s="9"/>
      <c r="H88" s="31"/>
      <c r="I88" s="11" t="s">
        <v>43</v>
      </c>
      <c r="J88" s="7">
        <v>0</v>
      </c>
      <c r="K88" s="28">
        <v>0</v>
      </c>
      <c r="L88" s="28">
        <v>0</v>
      </c>
      <c r="M88" s="8">
        <f t="shared" si="10"/>
        <v>0</v>
      </c>
    </row>
    <row r="89" spans="1:13" x14ac:dyDescent="0.15">
      <c r="A89" s="12"/>
      <c r="B89" s="6" t="s">
        <v>44</v>
      </c>
      <c r="C89" s="7">
        <v>46</v>
      </c>
      <c r="D89" s="28">
        <v>30</v>
      </c>
      <c r="E89" s="28">
        <v>31</v>
      </c>
      <c r="F89" s="8">
        <f t="shared" si="7"/>
        <v>61</v>
      </c>
      <c r="G89" s="9"/>
      <c r="H89" s="31"/>
      <c r="I89" s="11" t="s">
        <v>45</v>
      </c>
      <c r="J89" s="7">
        <v>144</v>
      </c>
      <c r="K89" s="28">
        <v>97</v>
      </c>
      <c r="L89" s="28">
        <v>64</v>
      </c>
      <c r="M89" s="8">
        <f t="shared" si="10"/>
        <v>161</v>
      </c>
    </row>
    <row r="90" spans="1:13" x14ac:dyDescent="0.15">
      <c r="A90" s="12"/>
      <c r="B90" s="6" t="s">
        <v>46</v>
      </c>
      <c r="C90" s="7">
        <v>23</v>
      </c>
      <c r="D90" s="28">
        <v>13</v>
      </c>
      <c r="E90" s="28">
        <v>13</v>
      </c>
      <c r="F90" s="8">
        <f t="shared" si="7"/>
        <v>26</v>
      </c>
      <c r="G90" s="9"/>
      <c r="H90" s="31"/>
      <c r="I90" s="11" t="s">
        <v>47</v>
      </c>
      <c r="J90" s="7">
        <v>115</v>
      </c>
      <c r="K90" s="28">
        <v>56</v>
      </c>
      <c r="L90" s="28">
        <v>69</v>
      </c>
      <c r="M90" s="8">
        <f t="shared" si="10"/>
        <v>125</v>
      </c>
    </row>
    <row r="91" spans="1:13" x14ac:dyDescent="0.15">
      <c r="A91" s="12"/>
      <c r="B91" s="6" t="s">
        <v>48</v>
      </c>
      <c r="C91" s="7">
        <v>67</v>
      </c>
      <c r="D91" s="28">
        <v>45</v>
      </c>
      <c r="E91" s="28">
        <v>58</v>
      </c>
      <c r="F91" s="8">
        <f t="shared" si="7"/>
        <v>103</v>
      </c>
      <c r="G91" s="9"/>
      <c r="H91" s="31"/>
      <c r="I91" s="11" t="s">
        <v>49</v>
      </c>
      <c r="J91" s="7">
        <v>17</v>
      </c>
      <c r="K91" s="28">
        <v>11</v>
      </c>
      <c r="L91" s="28">
        <v>12</v>
      </c>
      <c r="M91" s="8">
        <f t="shared" si="10"/>
        <v>23</v>
      </c>
    </row>
    <row r="92" spans="1:13" x14ac:dyDescent="0.15">
      <c r="A92" s="12"/>
      <c r="B92" s="6" t="s">
        <v>50</v>
      </c>
      <c r="C92" s="7">
        <v>67</v>
      </c>
      <c r="D92" s="28">
        <v>40</v>
      </c>
      <c r="E92" s="28">
        <v>39</v>
      </c>
      <c r="F92" s="8">
        <f t="shared" si="7"/>
        <v>79</v>
      </c>
      <c r="G92" s="9"/>
      <c r="H92" s="31"/>
      <c r="I92" s="11" t="s">
        <v>51</v>
      </c>
      <c r="J92" s="7">
        <v>13</v>
      </c>
      <c r="K92" s="28">
        <v>10</v>
      </c>
      <c r="L92" s="28">
        <v>11</v>
      </c>
      <c r="M92" s="8">
        <f>K92+L92</f>
        <v>21</v>
      </c>
    </row>
    <row r="93" spans="1:13" x14ac:dyDescent="0.15">
      <c r="A93" s="12"/>
      <c r="B93" s="6" t="s">
        <v>52</v>
      </c>
      <c r="C93" s="7">
        <v>64</v>
      </c>
      <c r="D93" s="28">
        <v>47</v>
      </c>
      <c r="E93" s="28">
        <v>52</v>
      </c>
      <c r="F93" s="8">
        <f t="shared" si="7"/>
        <v>99</v>
      </c>
      <c r="G93" s="9"/>
      <c r="H93" s="31"/>
      <c r="I93" s="11" t="s">
        <v>53</v>
      </c>
      <c r="J93" s="7">
        <v>2</v>
      </c>
      <c r="K93" s="28">
        <v>2</v>
      </c>
      <c r="L93" s="28">
        <v>0</v>
      </c>
      <c r="M93" s="8">
        <f>K93+L93</f>
        <v>2</v>
      </c>
    </row>
    <row r="94" spans="1:13" x14ac:dyDescent="0.15">
      <c r="A94" s="12"/>
      <c r="B94" s="6" t="s">
        <v>54</v>
      </c>
      <c r="C94" s="7">
        <v>120</v>
      </c>
      <c r="D94" s="28">
        <v>98</v>
      </c>
      <c r="E94" s="28">
        <v>80</v>
      </c>
      <c r="F94" s="8">
        <f t="shared" si="7"/>
        <v>178</v>
      </c>
      <c r="G94" s="9"/>
      <c r="H94" s="31"/>
      <c r="I94" s="11" t="s">
        <v>55</v>
      </c>
      <c r="J94" s="7">
        <v>3</v>
      </c>
      <c r="K94" s="28">
        <v>3</v>
      </c>
      <c r="L94" s="28">
        <v>3</v>
      </c>
      <c r="M94" s="8">
        <f>K94+L94</f>
        <v>6</v>
      </c>
    </row>
    <row r="95" spans="1:13" x14ac:dyDescent="0.15">
      <c r="A95" s="12"/>
      <c r="B95" s="6" t="s">
        <v>56</v>
      </c>
      <c r="C95" s="7">
        <v>83</v>
      </c>
      <c r="D95" s="28">
        <v>61</v>
      </c>
      <c r="E95" s="28">
        <v>68</v>
      </c>
      <c r="F95" s="8">
        <f t="shared" si="7"/>
        <v>129</v>
      </c>
      <c r="G95" s="9"/>
      <c r="H95" s="13"/>
      <c r="I95" s="11" t="s">
        <v>107</v>
      </c>
      <c r="J95" s="7">
        <v>10</v>
      </c>
      <c r="K95" s="28">
        <v>7</v>
      </c>
      <c r="L95" s="28">
        <v>3</v>
      </c>
      <c r="M95" s="8">
        <f t="shared" ref="M95:M99" si="11">K95+L95</f>
        <v>10</v>
      </c>
    </row>
    <row r="96" spans="1:13" x14ac:dyDescent="0.15">
      <c r="A96" s="12"/>
      <c r="B96" s="6" t="s">
        <v>57</v>
      </c>
      <c r="C96" s="7">
        <v>84</v>
      </c>
      <c r="D96" s="28">
        <v>74</v>
      </c>
      <c r="E96" s="28">
        <v>44</v>
      </c>
      <c r="F96" s="8">
        <f t="shared" si="7"/>
        <v>118</v>
      </c>
      <c r="G96" s="9"/>
      <c r="H96" s="31"/>
      <c r="I96" s="11" t="s">
        <v>108</v>
      </c>
      <c r="J96" s="7">
        <v>4</v>
      </c>
      <c r="K96" s="28">
        <v>2</v>
      </c>
      <c r="L96" s="28">
        <v>4</v>
      </c>
      <c r="M96" s="8">
        <f t="shared" si="11"/>
        <v>6</v>
      </c>
    </row>
    <row r="97" spans="1:13" x14ac:dyDescent="0.15">
      <c r="A97" s="12"/>
      <c r="B97" s="6" t="s">
        <v>59</v>
      </c>
      <c r="C97" s="7">
        <v>72</v>
      </c>
      <c r="D97" s="28">
        <v>62</v>
      </c>
      <c r="E97" s="28">
        <v>51</v>
      </c>
      <c r="F97" s="8">
        <f t="shared" si="7"/>
        <v>113</v>
      </c>
      <c r="G97" s="9"/>
      <c r="H97" s="31"/>
      <c r="I97" s="11" t="s">
        <v>109</v>
      </c>
      <c r="J97" s="7">
        <v>9</v>
      </c>
      <c r="K97" s="28">
        <v>5</v>
      </c>
      <c r="L97" s="28">
        <v>4</v>
      </c>
      <c r="M97" s="8">
        <f t="shared" si="11"/>
        <v>9</v>
      </c>
    </row>
    <row r="98" spans="1:13" x14ac:dyDescent="0.15">
      <c r="A98" s="12"/>
      <c r="B98" s="6" t="s">
        <v>61</v>
      </c>
      <c r="C98" s="7">
        <v>69</v>
      </c>
      <c r="D98" s="28">
        <v>48</v>
      </c>
      <c r="E98" s="28">
        <v>53</v>
      </c>
      <c r="F98" s="8">
        <f t="shared" si="7"/>
        <v>101</v>
      </c>
      <c r="G98" s="9"/>
      <c r="H98" s="31"/>
      <c r="I98" s="11" t="s">
        <v>110</v>
      </c>
      <c r="J98" s="7">
        <v>7</v>
      </c>
      <c r="K98" s="28">
        <v>9</v>
      </c>
      <c r="L98" s="28">
        <v>5</v>
      </c>
      <c r="M98" s="8">
        <f t="shared" si="11"/>
        <v>14</v>
      </c>
    </row>
    <row r="99" spans="1:13" x14ac:dyDescent="0.15">
      <c r="A99" s="12"/>
      <c r="B99" s="6" t="s">
        <v>63</v>
      </c>
      <c r="C99" s="7">
        <v>36</v>
      </c>
      <c r="D99" s="28">
        <v>31</v>
      </c>
      <c r="E99" s="28">
        <v>14</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5</v>
      </c>
      <c r="M101" s="8">
        <f t="shared" ref="M101" si="12">K101+L101</f>
        <v>7</v>
      </c>
    </row>
    <row r="102" spans="1:13" x14ac:dyDescent="0.15">
      <c r="A102" s="12"/>
      <c r="B102" s="6" t="s">
        <v>68</v>
      </c>
      <c r="C102" s="7">
        <v>20</v>
      </c>
      <c r="D102" s="28">
        <v>16</v>
      </c>
      <c r="E102" s="28">
        <v>10</v>
      </c>
      <c r="F102" s="8">
        <f t="shared" si="7"/>
        <v>26</v>
      </c>
      <c r="G102" s="9"/>
      <c r="H102" s="31"/>
      <c r="I102" s="15" t="s">
        <v>23</v>
      </c>
      <c r="J102" s="16">
        <f>SUM(J80:J101)</f>
        <v>413</v>
      </c>
      <c r="K102" s="16">
        <f>SUM(K80:K101)</f>
        <v>251</v>
      </c>
      <c r="L102" s="16">
        <f>SUM(L80:L101)</f>
        <v>220</v>
      </c>
      <c r="M102" s="16">
        <f>SUM(M80:M101)</f>
        <v>471</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1743</v>
      </c>
      <c r="D104" s="16">
        <f>SUM(D71:D103)</f>
        <v>1243</v>
      </c>
      <c r="E104" s="16">
        <f>SUM(E71:E103)</f>
        <v>1125</v>
      </c>
      <c r="F104" s="16">
        <f>SUM(F71:F103)</f>
        <v>2368</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53</v>
      </c>
      <c r="D106" s="28">
        <v>36</v>
      </c>
      <c r="E106" s="28">
        <v>37</v>
      </c>
      <c r="F106" s="8">
        <f>D106+E106</f>
        <v>73</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130</v>
      </c>
      <c r="D108" s="28">
        <v>110</v>
      </c>
      <c r="E108" s="28">
        <v>44</v>
      </c>
      <c r="F108" s="8">
        <f>D108+E108</f>
        <v>154</v>
      </c>
      <c r="G108" s="9"/>
      <c r="H108" s="14"/>
      <c r="I108" s="15" t="s">
        <v>23</v>
      </c>
      <c r="J108" s="16">
        <f>SUM(J104:J107)</f>
        <v>24</v>
      </c>
      <c r="K108" s="16">
        <f>SUM(K104:K107)</f>
        <v>7</v>
      </c>
      <c r="L108" s="16">
        <f>SUM(L104:L107)</f>
        <v>19</v>
      </c>
      <c r="M108" s="16">
        <f>SUM(M104:M107)</f>
        <v>26</v>
      </c>
    </row>
    <row r="109" spans="1:13" x14ac:dyDescent="0.15">
      <c r="A109" s="12"/>
      <c r="B109" s="6" t="s">
        <v>81</v>
      </c>
      <c r="C109" s="7">
        <v>42</v>
      </c>
      <c r="D109" s="28">
        <v>28</v>
      </c>
      <c r="E109" s="28">
        <v>30</v>
      </c>
      <c r="F109" s="8">
        <f>D109+E109</f>
        <v>58</v>
      </c>
      <c r="G109" s="9"/>
      <c r="H109" s="17" t="s">
        <v>69</v>
      </c>
      <c r="I109" s="18"/>
      <c r="J109" s="18"/>
      <c r="K109" s="18"/>
      <c r="L109" s="18"/>
      <c r="M109" s="19"/>
    </row>
    <row r="110" spans="1:13" x14ac:dyDescent="0.15">
      <c r="A110" s="20"/>
      <c r="B110" s="21" t="s">
        <v>23</v>
      </c>
      <c r="C110" s="16">
        <f>SUM(C106:C109)</f>
        <v>234</v>
      </c>
      <c r="D110" s="16">
        <f>SUM(D106:D109)</f>
        <v>184</v>
      </c>
      <c r="E110" s="16">
        <f>SUM(E106:E109)</f>
        <v>116</v>
      </c>
      <c r="F110" s="16">
        <f>SUM(F106:F109)</f>
        <v>300</v>
      </c>
      <c r="G110" s="9"/>
      <c r="H110" s="13"/>
      <c r="I110" s="11" t="s">
        <v>71</v>
      </c>
      <c r="J110" s="7">
        <v>77</v>
      </c>
      <c r="K110" s="28">
        <v>44</v>
      </c>
      <c r="L110" s="28">
        <v>44</v>
      </c>
      <c r="M110" s="8">
        <f>K110+L110</f>
        <v>88</v>
      </c>
    </row>
    <row r="111" spans="1:13" x14ac:dyDescent="0.15">
      <c r="A111" s="3" t="s">
        <v>84</v>
      </c>
      <c r="B111" s="26"/>
      <c r="C111" s="29"/>
      <c r="D111" s="29"/>
      <c r="E111" s="29"/>
      <c r="F111" s="30"/>
      <c r="G111" s="9"/>
      <c r="H111" s="13"/>
      <c r="I111" s="11" t="s">
        <v>72</v>
      </c>
      <c r="J111" s="7">
        <v>81</v>
      </c>
      <c r="K111" s="28">
        <v>58</v>
      </c>
      <c r="L111" s="28">
        <v>41</v>
      </c>
      <c r="M111" s="8">
        <f>K111+L111</f>
        <v>99</v>
      </c>
    </row>
    <row r="112" spans="1:13" x14ac:dyDescent="0.15">
      <c r="A112" s="5"/>
      <c r="B112" s="6" t="s">
        <v>86</v>
      </c>
      <c r="C112" s="7">
        <v>19</v>
      </c>
      <c r="D112" s="28">
        <v>15</v>
      </c>
      <c r="E112" s="28">
        <v>12</v>
      </c>
      <c r="F112" s="8">
        <f>D112+E112</f>
        <v>27</v>
      </c>
      <c r="G112" s="9"/>
      <c r="H112" s="13"/>
      <c r="I112" s="11" t="s">
        <v>74</v>
      </c>
      <c r="J112" s="7">
        <v>238</v>
      </c>
      <c r="K112" s="28">
        <v>131</v>
      </c>
      <c r="L112" s="28">
        <v>142</v>
      </c>
      <c r="M112" s="8">
        <f>K112+L112</f>
        <v>273</v>
      </c>
    </row>
    <row r="113" spans="1:13" x14ac:dyDescent="0.15">
      <c r="A113" s="33"/>
      <c r="B113" s="6" t="s">
        <v>88</v>
      </c>
      <c r="C113" s="7">
        <v>13</v>
      </c>
      <c r="D113" s="28">
        <v>9</v>
      </c>
      <c r="E113" s="28">
        <v>7</v>
      </c>
      <c r="F113" s="8">
        <f>D113+E113</f>
        <v>16</v>
      </c>
      <c r="G113" s="9"/>
      <c r="H113" s="13"/>
      <c r="I113" s="11" t="s">
        <v>76</v>
      </c>
      <c r="J113" s="7">
        <v>40</v>
      </c>
      <c r="K113" s="28">
        <v>15</v>
      </c>
      <c r="L113" s="28">
        <v>36</v>
      </c>
      <c r="M113" s="8">
        <f t="shared" ref="M113:M122" si="13">K113+L113</f>
        <v>51</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14</v>
      </c>
      <c r="M120" s="8">
        <f t="shared" si="13"/>
        <v>25</v>
      </c>
    </row>
    <row r="121" spans="1:13" x14ac:dyDescent="0.15">
      <c r="B121" s="44"/>
      <c r="C121" s="44"/>
      <c r="D121" s="44"/>
      <c r="E121" s="44"/>
      <c r="F121" s="44"/>
      <c r="G121" s="9"/>
      <c r="H121" s="13"/>
      <c r="I121" s="11" t="s">
        <v>90</v>
      </c>
      <c r="J121" s="7">
        <v>68</v>
      </c>
      <c r="K121" s="28">
        <v>47</v>
      </c>
      <c r="L121" s="28">
        <v>41</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538</v>
      </c>
      <c r="K123" s="16">
        <f t="shared" ref="K123:M123" si="14">SUM(K110:K122)</f>
        <v>319</v>
      </c>
      <c r="L123" s="16">
        <f t="shared" si="14"/>
        <v>329</v>
      </c>
      <c r="M123" s="16">
        <f t="shared" si="14"/>
        <v>648</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99</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283</v>
      </c>
      <c r="E7" s="28">
        <v>309</v>
      </c>
      <c r="F7" s="8">
        <f t="shared" ref="F7:F39" si="0">D7+E7</f>
        <v>592</v>
      </c>
      <c r="G7" s="9"/>
      <c r="H7" s="10"/>
      <c r="I7" s="11" t="s">
        <v>9</v>
      </c>
      <c r="J7" s="7">
        <v>617</v>
      </c>
      <c r="K7" s="28">
        <v>725</v>
      </c>
      <c r="L7" s="28">
        <v>734</v>
      </c>
      <c r="M7" s="8">
        <f t="shared" ref="M7:M13" si="1">K7+L7</f>
        <v>1459</v>
      </c>
    </row>
    <row r="8" spans="1:13" x14ac:dyDescent="0.15">
      <c r="A8" s="12"/>
      <c r="B8" s="6" t="s">
        <v>10</v>
      </c>
      <c r="C8" s="7">
        <v>367</v>
      </c>
      <c r="D8" s="28">
        <v>308</v>
      </c>
      <c r="E8" s="28">
        <v>337</v>
      </c>
      <c r="F8" s="8">
        <f t="shared" si="0"/>
        <v>645</v>
      </c>
      <c r="G8" s="9"/>
      <c r="H8" s="13"/>
      <c r="I8" s="11" t="s">
        <v>11</v>
      </c>
      <c r="J8" s="7">
        <v>2050</v>
      </c>
      <c r="K8" s="28">
        <v>2282</v>
      </c>
      <c r="L8" s="28">
        <v>2419</v>
      </c>
      <c r="M8" s="8">
        <f t="shared" si="1"/>
        <v>4701</v>
      </c>
    </row>
    <row r="9" spans="1:13" x14ac:dyDescent="0.15">
      <c r="A9" s="12"/>
      <c r="B9" s="6" t="s">
        <v>12</v>
      </c>
      <c r="C9" s="7">
        <v>561</v>
      </c>
      <c r="D9" s="28">
        <v>562</v>
      </c>
      <c r="E9" s="28">
        <v>573</v>
      </c>
      <c r="F9" s="8">
        <f t="shared" si="0"/>
        <v>1135</v>
      </c>
      <c r="G9" s="9"/>
      <c r="H9" s="13"/>
      <c r="I9" s="11" t="s">
        <v>13</v>
      </c>
      <c r="J9" s="7">
        <v>114</v>
      </c>
      <c r="K9" s="28">
        <v>130</v>
      </c>
      <c r="L9" s="28">
        <v>115</v>
      </c>
      <c r="M9" s="8">
        <f t="shared" si="1"/>
        <v>245</v>
      </c>
    </row>
    <row r="10" spans="1:13" x14ac:dyDescent="0.15">
      <c r="A10" s="12"/>
      <c r="B10" s="6" t="s">
        <v>14</v>
      </c>
      <c r="C10" s="7">
        <v>730</v>
      </c>
      <c r="D10" s="28">
        <v>689</v>
      </c>
      <c r="E10" s="28">
        <v>766</v>
      </c>
      <c r="F10" s="8">
        <f t="shared" si="0"/>
        <v>1455</v>
      </c>
      <c r="G10" s="9"/>
      <c r="H10" s="13"/>
      <c r="I10" s="11" t="s">
        <v>15</v>
      </c>
      <c r="J10" s="7">
        <v>237</v>
      </c>
      <c r="K10" s="28">
        <v>286</v>
      </c>
      <c r="L10" s="28">
        <v>258</v>
      </c>
      <c r="M10" s="8">
        <f t="shared" si="1"/>
        <v>544</v>
      </c>
    </row>
    <row r="11" spans="1:13" x14ac:dyDescent="0.15">
      <c r="A11" s="12"/>
      <c r="B11" s="6" t="s">
        <v>16</v>
      </c>
      <c r="C11" s="7">
        <v>708</v>
      </c>
      <c r="D11" s="28">
        <v>611</v>
      </c>
      <c r="E11" s="28">
        <v>641</v>
      </c>
      <c r="F11" s="8">
        <f t="shared" si="0"/>
        <v>1252</v>
      </c>
      <c r="G11" s="9"/>
      <c r="H11" s="13"/>
      <c r="I11" s="11" t="s">
        <v>17</v>
      </c>
      <c r="J11" s="7">
        <v>818</v>
      </c>
      <c r="K11" s="28">
        <v>868</v>
      </c>
      <c r="L11" s="28">
        <v>895</v>
      </c>
      <c r="M11" s="8">
        <f t="shared" si="1"/>
        <v>1763</v>
      </c>
    </row>
    <row r="12" spans="1:13" x14ac:dyDescent="0.15">
      <c r="A12" s="12"/>
      <c r="B12" s="6" t="s">
        <v>18</v>
      </c>
      <c r="C12" s="7">
        <v>673</v>
      </c>
      <c r="D12" s="28">
        <v>603</v>
      </c>
      <c r="E12" s="28">
        <v>625</v>
      </c>
      <c r="F12" s="8">
        <f t="shared" si="0"/>
        <v>1228</v>
      </c>
      <c r="G12" s="9"/>
      <c r="H12" s="13"/>
      <c r="I12" s="11" t="s">
        <v>19</v>
      </c>
      <c r="J12" s="7">
        <v>146</v>
      </c>
      <c r="K12" s="28">
        <v>184</v>
      </c>
      <c r="L12" s="28">
        <v>174</v>
      </c>
      <c r="M12" s="8">
        <f t="shared" si="1"/>
        <v>358</v>
      </c>
    </row>
    <row r="13" spans="1:13" x14ac:dyDescent="0.15">
      <c r="A13" s="12"/>
      <c r="B13" s="6" t="s">
        <v>20</v>
      </c>
      <c r="C13" s="7">
        <v>489</v>
      </c>
      <c r="D13" s="28">
        <v>460</v>
      </c>
      <c r="E13" s="28">
        <v>462</v>
      </c>
      <c r="F13" s="8">
        <f t="shared" si="0"/>
        <v>922</v>
      </c>
      <c r="G13" s="9"/>
      <c r="H13" s="13"/>
      <c r="I13" s="11" t="s">
        <v>21</v>
      </c>
      <c r="J13" s="7">
        <v>0</v>
      </c>
      <c r="K13" s="28">
        <v>0</v>
      </c>
      <c r="L13" s="28">
        <v>0</v>
      </c>
      <c r="M13" s="8">
        <f t="shared" si="1"/>
        <v>0</v>
      </c>
    </row>
    <row r="14" spans="1:13" x14ac:dyDescent="0.15">
      <c r="A14" s="12"/>
      <c r="B14" s="6" t="s">
        <v>22</v>
      </c>
      <c r="C14" s="7">
        <v>453</v>
      </c>
      <c r="D14" s="28">
        <v>389</v>
      </c>
      <c r="E14" s="28">
        <v>379</v>
      </c>
      <c r="F14" s="8">
        <f t="shared" si="0"/>
        <v>768</v>
      </c>
      <c r="G14" s="9"/>
      <c r="H14" s="14"/>
      <c r="I14" s="15" t="s">
        <v>23</v>
      </c>
      <c r="J14" s="16">
        <f>SUM(J7:J13)</f>
        <v>3982</v>
      </c>
      <c r="K14" s="16">
        <f>SUM(K7:K13)</f>
        <v>4475</v>
      </c>
      <c r="L14" s="16">
        <f>SUM(L7:L13)</f>
        <v>4595</v>
      </c>
      <c r="M14" s="16">
        <f>SUM(M7:M13)</f>
        <v>9070</v>
      </c>
    </row>
    <row r="15" spans="1:13" x14ac:dyDescent="0.15">
      <c r="A15" s="12"/>
      <c r="B15" s="6" t="s">
        <v>24</v>
      </c>
      <c r="C15" s="7">
        <v>373</v>
      </c>
      <c r="D15" s="28">
        <v>382</v>
      </c>
      <c r="E15" s="28">
        <v>408</v>
      </c>
      <c r="F15" s="8">
        <f t="shared" si="0"/>
        <v>790</v>
      </c>
      <c r="G15" s="9"/>
      <c r="H15" s="17" t="s">
        <v>25</v>
      </c>
      <c r="I15" s="29"/>
      <c r="J15" s="29"/>
      <c r="K15" s="29"/>
      <c r="L15" s="29"/>
      <c r="M15" s="30"/>
    </row>
    <row r="16" spans="1:13" x14ac:dyDescent="0.15">
      <c r="A16" s="12"/>
      <c r="B16" s="6" t="s">
        <v>26</v>
      </c>
      <c r="C16" s="7">
        <v>608</v>
      </c>
      <c r="D16" s="28">
        <v>593</v>
      </c>
      <c r="E16" s="28">
        <v>605</v>
      </c>
      <c r="F16" s="8">
        <f t="shared" si="0"/>
        <v>1198</v>
      </c>
      <c r="G16" s="9"/>
      <c r="H16" s="10"/>
      <c r="I16" s="11" t="s">
        <v>27</v>
      </c>
      <c r="J16" s="7">
        <v>238</v>
      </c>
      <c r="K16" s="28">
        <v>270</v>
      </c>
      <c r="L16" s="28">
        <v>289</v>
      </c>
      <c r="M16" s="8">
        <f t="shared" ref="M16:M27" si="2">K16+L16</f>
        <v>559</v>
      </c>
    </row>
    <row r="17" spans="1:13" x14ac:dyDescent="0.15">
      <c r="A17" s="12"/>
      <c r="B17" s="6" t="s">
        <v>28</v>
      </c>
      <c r="C17" s="7">
        <v>574</v>
      </c>
      <c r="D17" s="28">
        <v>603</v>
      </c>
      <c r="E17" s="28">
        <v>561</v>
      </c>
      <c r="F17" s="8">
        <f t="shared" si="0"/>
        <v>1164</v>
      </c>
      <c r="G17" s="9"/>
      <c r="H17" s="31"/>
      <c r="I17" s="11" t="s">
        <v>29</v>
      </c>
      <c r="J17" s="7">
        <v>80</v>
      </c>
      <c r="K17" s="28">
        <v>99</v>
      </c>
      <c r="L17" s="28">
        <v>85</v>
      </c>
      <c r="M17" s="8">
        <f t="shared" si="2"/>
        <v>184</v>
      </c>
    </row>
    <row r="18" spans="1:13" x14ac:dyDescent="0.15">
      <c r="A18" s="12"/>
      <c r="B18" s="6" t="s">
        <v>30</v>
      </c>
      <c r="C18" s="7">
        <v>542</v>
      </c>
      <c r="D18" s="28">
        <v>529</v>
      </c>
      <c r="E18" s="28">
        <v>502</v>
      </c>
      <c r="F18" s="8">
        <f t="shared" si="0"/>
        <v>1031</v>
      </c>
      <c r="G18" s="9"/>
      <c r="H18" s="31"/>
      <c r="I18" s="11" t="s">
        <v>31</v>
      </c>
      <c r="J18" s="7">
        <v>278</v>
      </c>
      <c r="K18" s="28">
        <v>339</v>
      </c>
      <c r="L18" s="28">
        <v>345</v>
      </c>
      <c r="M18" s="8">
        <f t="shared" si="2"/>
        <v>684</v>
      </c>
    </row>
    <row r="19" spans="1:13" x14ac:dyDescent="0.15">
      <c r="A19" s="12"/>
      <c r="B19" s="6" t="s">
        <v>32</v>
      </c>
      <c r="C19" s="7">
        <v>625</v>
      </c>
      <c r="D19" s="28">
        <v>668</v>
      </c>
      <c r="E19" s="28">
        <v>679</v>
      </c>
      <c r="F19" s="8">
        <f t="shared" si="0"/>
        <v>1347</v>
      </c>
      <c r="G19" s="9"/>
      <c r="H19" s="31"/>
      <c r="I19" s="11" t="s">
        <v>33</v>
      </c>
      <c r="J19" s="7">
        <v>148</v>
      </c>
      <c r="K19" s="28">
        <v>187</v>
      </c>
      <c r="L19" s="28">
        <v>206</v>
      </c>
      <c r="M19" s="8">
        <f t="shared" si="2"/>
        <v>393</v>
      </c>
    </row>
    <row r="20" spans="1:13" x14ac:dyDescent="0.15">
      <c r="A20" s="12"/>
      <c r="B20" s="6" t="s">
        <v>34</v>
      </c>
      <c r="C20" s="7">
        <v>411</v>
      </c>
      <c r="D20" s="28">
        <v>426</v>
      </c>
      <c r="E20" s="28">
        <v>437</v>
      </c>
      <c r="F20" s="8">
        <f t="shared" si="0"/>
        <v>863</v>
      </c>
      <c r="G20" s="9"/>
      <c r="H20" s="31"/>
      <c r="I20" s="11" t="s">
        <v>35</v>
      </c>
      <c r="J20" s="7">
        <v>329</v>
      </c>
      <c r="K20" s="28">
        <v>427</v>
      </c>
      <c r="L20" s="28">
        <v>395</v>
      </c>
      <c r="M20" s="8">
        <f t="shared" si="2"/>
        <v>822</v>
      </c>
    </row>
    <row r="21" spans="1:13" x14ac:dyDescent="0.15">
      <c r="A21" s="12"/>
      <c r="B21" s="6" t="s">
        <v>36</v>
      </c>
      <c r="C21" s="7">
        <v>482</v>
      </c>
      <c r="D21" s="28">
        <v>518</v>
      </c>
      <c r="E21" s="28">
        <v>500</v>
      </c>
      <c r="F21" s="8">
        <f t="shared" si="0"/>
        <v>1018</v>
      </c>
      <c r="G21" s="9"/>
      <c r="H21" s="31"/>
      <c r="I21" s="11" t="s">
        <v>37</v>
      </c>
      <c r="J21" s="7">
        <v>208</v>
      </c>
      <c r="K21" s="28">
        <v>252</v>
      </c>
      <c r="L21" s="28">
        <v>237</v>
      </c>
      <c r="M21" s="8">
        <f>K21+L21</f>
        <v>489</v>
      </c>
    </row>
    <row r="22" spans="1:13" x14ac:dyDescent="0.15">
      <c r="A22" s="12"/>
      <c r="B22" s="6" t="s">
        <v>38</v>
      </c>
      <c r="C22" s="7">
        <v>313</v>
      </c>
      <c r="D22" s="28">
        <v>319</v>
      </c>
      <c r="E22" s="28">
        <v>328</v>
      </c>
      <c r="F22" s="8">
        <f t="shared" si="0"/>
        <v>647</v>
      </c>
      <c r="G22" s="9"/>
      <c r="H22" s="31"/>
      <c r="I22" s="11" t="s">
        <v>39</v>
      </c>
      <c r="J22" s="7">
        <v>503</v>
      </c>
      <c r="K22" s="28">
        <v>488</v>
      </c>
      <c r="L22" s="28">
        <v>412</v>
      </c>
      <c r="M22" s="8">
        <f t="shared" si="2"/>
        <v>900</v>
      </c>
    </row>
    <row r="23" spans="1:13" x14ac:dyDescent="0.15">
      <c r="A23" s="12"/>
      <c r="B23" s="6" t="s">
        <v>40</v>
      </c>
      <c r="C23" s="7">
        <v>1213</v>
      </c>
      <c r="D23" s="28">
        <v>1259</v>
      </c>
      <c r="E23" s="28">
        <v>1359</v>
      </c>
      <c r="F23" s="8">
        <f t="shared" si="0"/>
        <v>2618</v>
      </c>
      <c r="G23" s="9"/>
      <c r="H23" s="31"/>
      <c r="I23" s="11" t="s">
        <v>41</v>
      </c>
      <c r="J23" s="7">
        <v>914</v>
      </c>
      <c r="K23" s="28">
        <v>1056</v>
      </c>
      <c r="L23" s="28">
        <v>996</v>
      </c>
      <c r="M23" s="8">
        <f t="shared" si="2"/>
        <v>2052</v>
      </c>
    </row>
    <row r="24" spans="1:13" x14ac:dyDescent="0.15">
      <c r="A24" s="12"/>
      <c r="B24" s="6" t="s">
        <v>42</v>
      </c>
      <c r="C24" s="7">
        <v>526</v>
      </c>
      <c r="D24" s="28">
        <v>565</v>
      </c>
      <c r="E24" s="28">
        <v>592</v>
      </c>
      <c r="F24" s="8">
        <f t="shared" si="0"/>
        <v>1157</v>
      </c>
      <c r="G24" s="9"/>
      <c r="H24" s="31"/>
      <c r="I24" s="11" t="s">
        <v>43</v>
      </c>
      <c r="J24" s="7">
        <v>43</v>
      </c>
      <c r="K24" s="28">
        <v>56</v>
      </c>
      <c r="L24" s="28">
        <v>55</v>
      </c>
      <c r="M24" s="8">
        <f t="shared" si="2"/>
        <v>111</v>
      </c>
    </row>
    <row r="25" spans="1:13" x14ac:dyDescent="0.15">
      <c r="A25" s="12"/>
      <c r="B25" s="6" t="s">
        <v>44</v>
      </c>
      <c r="C25" s="7">
        <v>616</v>
      </c>
      <c r="D25" s="28">
        <v>702</v>
      </c>
      <c r="E25" s="28">
        <v>661</v>
      </c>
      <c r="F25" s="8">
        <f t="shared" si="0"/>
        <v>1363</v>
      </c>
      <c r="G25" s="9"/>
      <c r="H25" s="31"/>
      <c r="I25" s="11" t="s">
        <v>45</v>
      </c>
      <c r="J25" s="7">
        <v>701</v>
      </c>
      <c r="K25" s="28">
        <v>575</v>
      </c>
      <c r="L25" s="28">
        <v>550</v>
      </c>
      <c r="M25" s="8">
        <f t="shared" si="2"/>
        <v>1125</v>
      </c>
    </row>
    <row r="26" spans="1:13" x14ac:dyDescent="0.15">
      <c r="A26" s="12"/>
      <c r="B26" s="6" t="s">
        <v>46</v>
      </c>
      <c r="C26" s="7">
        <v>355</v>
      </c>
      <c r="D26" s="28">
        <v>373</v>
      </c>
      <c r="E26" s="28">
        <v>339</v>
      </c>
      <c r="F26" s="8">
        <f t="shared" si="0"/>
        <v>712</v>
      </c>
      <c r="G26" s="9"/>
      <c r="H26" s="31"/>
      <c r="I26" s="11" t="s">
        <v>47</v>
      </c>
      <c r="J26" s="7">
        <v>703</v>
      </c>
      <c r="K26" s="28">
        <v>631</v>
      </c>
      <c r="L26" s="28">
        <v>547</v>
      </c>
      <c r="M26" s="8">
        <f t="shared" si="2"/>
        <v>1178</v>
      </c>
    </row>
    <row r="27" spans="1:13" x14ac:dyDescent="0.15">
      <c r="A27" s="12"/>
      <c r="B27" s="6" t="s">
        <v>48</v>
      </c>
      <c r="C27" s="7">
        <v>685</v>
      </c>
      <c r="D27" s="28">
        <v>803</v>
      </c>
      <c r="E27" s="28">
        <v>755</v>
      </c>
      <c r="F27" s="8">
        <f t="shared" si="0"/>
        <v>1558</v>
      </c>
      <c r="G27" s="9"/>
      <c r="H27" s="31"/>
      <c r="I27" s="11" t="s">
        <v>49</v>
      </c>
      <c r="J27" s="7">
        <v>313</v>
      </c>
      <c r="K27" s="28">
        <v>388</v>
      </c>
      <c r="L27" s="28">
        <v>336</v>
      </c>
      <c r="M27" s="8">
        <f t="shared" si="2"/>
        <v>724</v>
      </c>
    </row>
    <row r="28" spans="1:13" x14ac:dyDescent="0.15">
      <c r="A28" s="12"/>
      <c r="B28" s="6" t="s">
        <v>50</v>
      </c>
      <c r="C28" s="7">
        <v>559</v>
      </c>
      <c r="D28" s="28">
        <v>511</v>
      </c>
      <c r="E28" s="28">
        <v>511</v>
      </c>
      <c r="F28" s="8">
        <f t="shared" si="0"/>
        <v>1022</v>
      </c>
      <c r="G28" s="9"/>
      <c r="H28" s="31"/>
      <c r="I28" s="11" t="s">
        <v>51</v>
      </c>
      <c r="J28" s="7">
        <v>308</v>
      </c>
      <c r="K28" s="28">
        <v>471</v>
      </c>
      <c r="L28" s="28">
        <v>483</v>
      </c>
      <c r="M28" s="8">
        <f>K28+L28</f>
        <v>954</v>
      </c>
    </row>
    <row r="29" spans="1:13" x14ac:dyDescent="0.15">
      <c r="A29" s="12"/>
      <c r="B29" s="6" t="s">
        <v>52</v>
      </c>
      <c r="C29" s="7">
        <v>317</v>
      </c>
      <c r="D29" s="28">
        <v>329</v>
      </c>
      <c r="E29" s="28">
        <v>316</v>
      </c>
      <c r="F29" s="8">
        <f t="shared" si="0"/>
        <v>645</v>
      </c>
      <c r="G29" s="9"/>
      <c r="H29" s="31"/>
      <c r="I29" s="11" t="s">
        <v>53</v>
      </c>
      <c r="J29" s="7">
        <v>139</v>
      </c>
      <c r="K29" s="28">
        <v>239</v>
      </c>
      <c r="L29" s="28">
        <v>243</v>
      </c>
      <c r="M29" s="8">
        <f>K29+L29</f>
        <v>482</v>
      </c>
    </row>
    <row r="30" spans="1:13" x14ac:dyDescent="0.15">
      <c r="A30" s="12"/>
      <c r="B30" s="6" t="s">
        <v>54</v>
      </c>
      <c r="C30" s="7">
        <v>658</v>
      </c>
      <c r="D30" s="28">
        <v>658</v>
      </c>
      <c r="E30" s="28">
        <v>552</v>
      </c>
      <c r="F30" s="8">
        <f>D30+E30</f>
        <v>1210</v>
      </c>
      <c r="G30" s="9"/>
      <c r="H30" s="31"/>
      <c r="I30" s="11" t="s">
        <v>55</v>
      </c>
      <c r="J30" s="7">
        <v>64</v>
      </c>
      <c r="K30" s="28">
        <v>112</v>
      </c>
      <c r="L30" s="28">
        <v>116</v>
      </c>
      <c r="M30" s="8">
        <f>K30+L30</f>
        <v>228</v>
      </c>
    </row>
    <row r="31" spans="1:13" x14ac:dyDescent="0.15">
      <c r="A31" s="12"/>
      <c r="B31" s="6" t="s">
        <v>56</v>
      </c>
      <c r="C31" s="7">
        <v>1020</v>
      </c>
      <c r="D31" s="28">
        <v>969</v>
      </c>
      <c r="E31" s="28">
        <v>1032</v>
      </c>
      <c r="F31" s="8">
        <f t="shared" si="0"/>
        <v>2001</v>
      </c>
      <c r="G31" s="9"/>
      <c r="H31" s="13"/>
      <c r="I31" s="11" t="s">
        <v>107</v>
      </c>
      <c r="J31" s="7">
        <v>137</v>
      </c>
      <c r="K31" s="28">
        <v>151</v>
      </c>
      <c r="L31" s="28">
        <v>170</v>
      </c>
      <c r="M31" s="8">
        <f t="shared" ref="M31:M35" si="3">K31+L31</f>
        <v>321</v>
      </c>
    </row>
    <row r="32" spans="1:13" x14ac:dyDescent="0.15">
      <c r="A32" s="12"/>
      <c r="B32" s="6" t="s">
        <v>57</v>
      </c>
      <c r="C32" s="7">
        <v>513</v>
      </c>
      <c r="D32" s="28">
        <v>481</v>
      </c>
      <c r="E32" s="28">
        <v>469</v>
      </c>
      <c r="F32" s="8">
        <f t="shared" si="0"/>
        <v>950</v>
      </c>
      <c r="G32" s="9"/>
      <c r="H32" s="31"/>
      <c r="I32" s="11" t="s">
        <v>108</v>
      </c>
      <c r="J32" s="7">
        <v>357</v>
      </c>
      <c r="K32" s="28">
        <v>359</v>
      </c>
      <c r="L32" s="28">
        <v>389</v>
      </c>
      <c r="M32" s="8">
        <f t="shared" si="3"/>
        <v>748</v>
      </c>
    </row>
    <row r="33" spans="1:13" x14ac:dyDescent="0.15">
      <c r="A33" s="12"/>
      <c r="B33" s="6" t="s">
        <v>59</v>
      </c>
      <c r="C33" s="7">
        <v>641</v>
      </c>
      <c r="D33" s="28">
        <v>652</v>
      </c>
      <c r="E33" s="28">
        <v>555</v>
      </c>
      <c r="F33" s="8">
        <f t="shared" si="0"/>
        <v>1207</v>
      </c>
      <c r="G33" s="9"/>
      <c r="H33" s="31"/>
      <c r="I33" s="11" t="s">
        <v>109</v>
      </c>
      <c r="J33" s="7">
        <v>391</v>
      </c>
      <c r="K33" s="28">
        <v>448</v>
      </c>
      <c r="L33" s="28">
        <v>467</v>
      </c>
      <c r="M33" s="8">
        <f t="shared" si="3"/>
        <v>915</v>
      </c>
    </row>
    <row r="34" spans="1:13" x14ac:dyDescent="0.15">
      <c r="A34" s="12"/>
      <c r="B34" s="6" t="s">
        <v>61</v>
      </c>
      <c r="C34" s="7">
        <v>405</v>
      </c>
      <c r="D34" s="28">
        <v>385</v>
      </c>
      <c r="E34" s="28">
        <v>389</v>
      </c>
      <c r="F34" s="8">
        <f t="shared" si="0"/>
        <v>774</v>
      </c>
      <c r="G34" s="9"/>
      <c r="H34" s="31"/>
      <c r="I34" s="11" t="s">
        <v>110</v>
      </c>
      <c r="J34" s="7">
        <v>138</v>
      </c>
      <c r="K34" s="28">
        <v>164</v>
      </c>
      <c r="L34" s="28">
        <v>145</v>
      </c>
      <c r="M34" s="8">
        <f t="shared" si="3"/>
        <v>309</v>
      </c>
    </row>
    <row r="35" spans="1:13" x14ac:dyDescent="0.15">
      <c r="A35" s="12"/>
      <c r="B35" s="6" t="s">
        <v>63</v>
      </c>
      <c r="C35" s="7">
        <v>226</v>
      </c>
      <c r="D35" s="28">
        <v>247</v>
      </c>
      <c r="E35" s="28">
        <v>228</v>
      </c>
      <c r="F35" s="8">
        <f t="shared" si="0"/>
        <v>475</v>
      </c>
      <c r="G35" s="9"/>
      <c r="H35" s="31"/>
      <c r="I35" s="11" t="s">
        <v>111</v>
      </c>
      <c r="J35" s="7">
        <v>219</v>
      </c>
      <c r="K35" s="28">
        <v>269</v>
      </c>
      <c r="L35" s="28">
        <v>264</v>
      </c>
      <c r="M35" s="8">
        <f t="shared" si="3"/>
        <v>533</v>
      </c>
    </row>
    <row r="36" spans="1:13" x14ac:dyDescent="0.15">
      <c r="A36" s="12"/>
      <c r="B36" s="6" t="s">
        <v>65</v>
      </c>
      <c r="C36" s="7">
        <v>0</v>
      </c>
      <c r="D36" s="28">
        <v>0</v>
      </c>
      <c r="E36" s="28">
        <v>0</v>
      </c>
      <c r="F36" s="8">
        <f t="shared" si="0"/>
        <v>0</v>
      </c>
      <c r="G36" s="9"/>
      <c r="H36" s="31"/>
      <c r="I36" s="11" t="s">
        <v>112</v>
      </c>
      <c r="J36" s="7">
        <v>185</v>
      </c>
      <c r="K36" s="28">
        <v>264</v>
      </c>
      <c r="L36" s="28">
        <v>226</v>
      </c>
      <c r="M36" s="8">
        <f>K36+L36</f>
        <v>490</v>
      </c>
    </row>
    <row r="37" spans="1:13" x14ac:dyDescent="0.15">
      <c r="A37" s="12"/>
      <c r="B37" s="6" t="s">
        <v>67</v>
      </c>
      <c r="C37" s="7">
        <v>268</v>
      </c>
      <c r="D37" s="28">
        <v>342</v>
      </c>
      <c r="E37" s="28">
        <v>314</v>
      </c>
      <c r="F37" s="8">
        <f t="shared" si="0"/>
        <v>656</v>
      </c>
      <c r="G37" s="9"/>
      <c r="H37" s="31"/>
      <c r="I37" s="11" t="s">
        <v>113</v>
      </c>
      <c r="J37" s="7">
        <v>186</v>
      </c>
      <c r="K37" s="28">
        <v>247</v>
      </c>
      <c r="L37" s="28">
        <v>249</v>
      </c>
      <c r="M37" s="8">
        <f t="shared" ref="M37" si="4">K37+L37</f>
        <v>496</v>
      </c>
    </row>
    <row r="38" spans="1:13" x14ac:dyDescent="0.15">
      <c r="A38" s="12"/>
      <c r="B38" s="6" t="s">
        <v>68</v>
      </c>
      <c r="C38" s="7">
        <v>273</v>
      </c>
      <c r="D38" s="28">
        <v>346</v>
      </c>
      <c r="E38" s="28">
        <v>297</v>
      </c>
      <c r="F38" s="8">
        <f t="shared" si="0"/>
        <v>643</v>
      </c>
      <c r="G38" s="9"/>
      <c r="H38" s="31"/>
      <c r="I38" s="15" t="s">
        <v>23</v>
      </c>
      <c r="J38" s="16">
        <f>SUM(J16:J37)</f>
        <v>6582</v>
      </c>
      <c r="K38" s="16">
        <f>SUM(K16:K37)</f>
        <v>7492</v>
      </c>
      <c r="L38" s="16">
        <f>SUM(L16:L37)</f>
        <v>7205</v>
      </c>
      <c r="M38" s="16">
        <f>SUM(M16:M37)</f>
        <v>14697</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16680</v>
      </c>
      <c r="D40" s="16">
        <f>SUM(D7:D39)</f>
        <v>16833</v>
      </c>
      <c r="E40" s="16">
        <f>SUM(E7:E39)</f>
        <v>16769</v>
      </c>
      <c r="F40" s="16">
        <f>SUM(F7:F39)</f>
        <v>33602</v>
      </c>
      <c r="G40" s="9"/>
      <c r="H40" s="10"/>
      <c r="I40" s="11" t="s">
        <v>60</v>
      </c>
      <c r="J40" s="32">
        <v>494</v>
      </c>
      <c r="K40" s="28">
        <v>490</v>
      </c>
      <c r="L40" s="28">
        <v>556</v>
      </c>
      <c r="M40" s="8">
        <f>K40+L40</f>
        <v>1046</v>
      </c>
    </row>
    <row r="41" spans="1:13" x14ac:dyDescent="0.15">
      <c r="A41" s="3" t="s">
        <v>73</v>
      </c>
      <c r="B41" s="26"/>
      <c r="C41" s="29"/>
      <c r="D41" s="29"/>
      <c r="E41" s="29"/>
      <c r="F41" s="30"/>
      <c r="G41" s="9"/>
      <c r="H41" s="13"/>
      <c r="I41" s="11" t="s">
        <v>62</v>
      </c>
      <c r="J41" s="32">
        <v>372</v>
      </c>
      <c r="K41" s="28">
        <v>378</v>
      </c>
      <c r="L41" s="28">
        <v>391</v>
      </c>
      <c r="M41" s="8">
        <f>K41+L41</f>
        <v>769</v>
      </c>
    </row>
    <row r="42" spans="1:13" x14ac:dyDescent="0.15">
      <c r="A42" s="5"/>
      <c r="B42" s="6" t="s">
        <v>75</v>
      </c>
      <c r="C42" s="7">
        <v>2038</v>
      </c>
      <c r="D42" s="28">
        <v>2115</v>
      </c>
      <c r="E42" s="28">
        <v>2113</v>
      </c>
      <c r="F42" s="8">
        <f>D42+E42</f>
        <v>4228</v>
      </c>
      <c r="G42" s="9"/>
      <c r="H42" s="13"/>
      <c r="I42" s="11" t="s">
        <v>64</v>
      </c>
      <c r="J42" s="32">
        <v>425</v>
      </c>
      <c r="K42" s="28">
        <v>443</v>
      </c>
      <c r="L42" s="28">
        <v>474</v>
      </c>
      <c r="M42" s="8">
        <f>K42+L42</f>
        <v>917</v>
      </c>
    </row>
    <row r="43" spans="1:13" x14ac:dyDescent="0.15">
      <c r="A43" s="12"/>
      <c r="B43" s="6" t="s">
        <v>77</v>
      </c>
      <c r="C43" s="7">
        <v>672</v>
      </c>
      <c r="D43" s="28">
        <v>741</v>
      </c>
      <c r="E43" s="28">
        <v>749</v>
      </c>
      <c r="F43" s="8">
        <f>D43+E43</f>
        <v>1490</v>
      </c>
      <c r="G43" s="9"/>
      <c r="H43" s="13"/>
      <c r="I43" s="11" t="s">
        <v>66</v>
      </c>
      <c r="J43" s="32">
        <v>775</v>
      </c>
      <c r="K43" s="28">
        <v>787</v>
      </c>
      <c r="L43" s="28">
        <v>826</v>
      </c>
      <c r="M43" s="8">
        <f>K43+L43</f>
        <v>1613</v>
      </c>
    </row>
    <row r="44" spans="1:13" x14ac:dyDescent="0.15">
      <c r="A44" s="12"/>
      <c r="B44" s="6" t="s">
        <v>79</v>
      </c>
      <c r="C44" s="7">
        <v>663</v>
      </c>
      <c r="D44" s="28">
        <v>698</v>
      </c>
      <c r="E44" s="28">
        <v>670</v>
      </c>
      <c r="F44" s="8">
        <f>D44+E44</f>
        <v>1368</v>
      </c>
      <c r="G44" s="9"/>
      <c r="H44" s="14"/>
      <c r="I44" s="15" t="s">
        <v>23</v>
      </c>
      <c r="J44" s="16">
        <f>SUM(J40:J43)</f>
        <v>2066</v>
      </c>
      <c r="K44" s="16">
        <f>SUM(K40:K43)</f>
        <v>2098</v>
      </c>
      <c r="L44" s="16">
        <f>SUM(L40:L43)</f>
        <v>2247</v>
      </c>
      <c r="M44" s="16">
        <f>SUM(M40:M43)</f>
        <v>4345</v>
      </c>
    </row>
    <row r="45" spans="1:13" x14ac:dyDescent="0.15">
      <c r="A45" s="12"/>
      <c r="B45" s="6" t="s">
        <v>81</v>
      </c>
      <c r="C45" s="7">
        <v>732</v>
      </c>
      <c r="D45" s="28">
        <v>775</v>
      </c>
      <c r="E45" s="28">
        <v>784</v>
      </c>
      <c r="F45" s="8">
        <f>D45+E45</f>
        <v>1559</v>
      </c>
      <c r="G45" s="9"/>
      <c r="H45" s="17" t="s">
        <v>69</v>
      </c>
      <c r="I45" s="18"/>
      <c r="J45" s="18"/>
      <c r="K45" s="18"/>
      <c r="L45" s="18"/>
      <c r="M45" s="19"/>
    </row>
    <row r="46" spans="1:13" x14ac:dyDescent="0.15">
      <c r="A46" s="20"/>
      <c r="B46" s="21" t="s">
        <v>23</v>
      </c>
      <c r="C46" s="16">
        <f>SUM(C42:C45)</f>
        <v>4105</v>
      </c>
      <c r="D46" s="16">
        <f>SUM(D42:D45)</f>
        <v>4329</v>
      </c>
      <c r="E46" s="16">
        <f>SUM(E42:E45)</f>
        <v>4316</v>
      </c>
      <c r="F46" s="16">
        <f>SUM(F42:F45)</f>
        <v>8645</v>
      </c>
      <c r="G46" s="9"/>
      <c r="H46" s="13"/>
      <c r="I46" s="11" t="s">
        <v>71</v>
      </c>
      <c r="J46" s="7">
        <v>604</v>
      </c>
      <c r="K46" s="28">
        <v>657</v>
      </c>
      <c r="L46" s="28">
        <v>640</v>
      </c>
      <c r="M46" s="8">
        <f>K46+L46</f>
        <v>1297</v>
      </c>
    </row>
    <row r="47" spans="1:13" x14ac:dyDescent="0.15">
      <c r="A47" s="3" t="s">
        <v>84</v>
      </c>
      <c r="B47" s="26"/>
      <c r="C47" s="29"/>
      <c r="D47" s="29"/>
      <c r="E47" s="29"/>
      <c r="F47" s="30"/>
      <c r="G47" s="9"/>
      <c r="H47" s="13"/>
      <c r="I47" s="11" t="s">
        <v>72</v>
      </c>
      <c r="J47" s="7">
        <v>640</v>
      </c>
      <c r="K47" s="28">
        <v>636</v>
      </c>
      <c r="L47" s="28">
        <v>618</v>
      </c>
      <c r="M47" s="8">
        <f>K47+L47</f>
        <v>1254</v>
      </c>
    </row>
    <row r="48" spans="1:13" x14ac:dyDescent="0.15">
      <c r="A48" s="5"/>
      <c r="B48" s="6" t="s">
        <v>86</v>
      </c>
      <c r="C48" s="7">
        <v>1186</v>
      </c>
      <c r="D48" s="28">
        <v>1174</v>
      </c>
      <c r="E48" s="28">
        <v>1179</v>
      </c>
      <c r="F48" s="8">
        <f>D48+E48</f>
        <v>2353</v>
      </c>
      <c r="G48" s="9"/>
      <c r="H48" s="13"/>
      <c r="I48" s="11" t="s">
        <v>74</v>
      </c>
      <c r="J48" s="7">
        <v>862</v>
      </c>
      <c r="K48" s="28">
        <v>767</v>
      </c>
      <c r="L48" s="28">
        <v>795</v>
      </c>
      <c r="M48" s="8">
        <f>K48+L48</f>
        <v>1562</v>
      </c>
    </row>
    <row r="49" spans="1:13" x14ac:dyDescent="0.15">
      <c r="A49" s="33"/>
      <c r="B49" s="6" t="s">
        <v>88</v>
      </c>
      <c r="C49" s="7">
        <v>293</v>
      </c>
      <c r="D49" s="28">
        <v>317</v>
      </c>
      <c r="E49" s="28">
        <v>308</v>
      </c>
      <c r="F49" s="8">
        <f>D49+E49</f>
        <v>625</v>
      </c>
      <c r="G49" s="9"/>
      <c r="H49" s="13"/>
      <c r="I49" s="11" t="s">
        <v>76</v>
      </c>
      <c r="J49" s="7">
        <v>850</v>
      </c>
      <c r="K49" s="28">
        <v>1007</v>
      </c>
      <c r="L49" s="28">
        <v>1014</v>
      </c>
      <c r="M49" s="8">
        <f t="shared" ref="M49:M58" si="5">K49+L49</f>
        <v>2021</v>
      </c>
    </row>
    <row r="50" spans="1:13" x14ac:dyDescent="0.15">
      <c r="A50" s="34"/>
      <c r="B50" s="21" t="s">
        <v>23</v>
      </c>
      <c r="C50" s="16">
        <f>SUM(C48:C49)</f>
        <v>1479</v>
      </c>
      <c r="D50" s="16">
        <f>SUM(D48:D49)</f>
        <v>1491</v>
      </c>
      <c r="E50" s="16">
        <f>SUM(E48:E49)</f>
        <v>1487</v>
      </c>
      <c r="F50" s="16">
        <f>SUM(F48:F49)</f>
        <v>2978</v>
      </c>
      <c r="G50" s="9"/>
      <c r="H50" s="13"/>
      <c r="I50" s="11" t="s">
        <v>78</v>
      </c>
      <c r="J50" s="7">
        <v>263</v>
      </c>
      <c r="K50" s="28">
        <v>313</v>
      </c>
      <c r="L50" s="28">
        <v>320</v>
      </c>
      <c r="M50" s="8">
        <f t="shared" si="5"/>
        <v>633</v>
      </c>
    </row>
    <row r="51" spans="1:13" x14ac:dyDescent="0.15">
      <c r="C51" s="35"/>
      <c r="D51" s="35"/>
      <c r="E51" s="35"/>
      <c r="F51" s="35"/>
      <c r="G51" s="9"/>
      <c r="H51" s="13"/>
      <c r="I51" s="11" t="s">
        <v>80</v>
      </c>
      <c r="J51" s="7">
        <v>49</v>
      </c>
      <c r="K51" s="28">
        <v>64</v>
      </c>
      <c r="L51" s="28">
        <v>58</v>
      </c>
      <c r="M51" s="8">
        <f t="shared" si="5"/>
        <v>122</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195</v>
      </c>
      <c r="K53" s="28">
        <v>205</v>
      </c>
      <c r="L53" s="28">
        <v>223</v>
      </c>
      <c r="M53" s="8">
        <f t="shared" si="5"/>
        <v>428</v>
      </c>
    </row>
    <row r="54" spans="1:13" x14ac:dyDescent="0.15">
      <c r="B54" s="70"/>
      <c r="C54" s="70"/>
      <c r="D54" s="70"/>
      <c r="E54" s="70"/>
      <c r="F54" s="70"/>
      <c r="G54" s="9"/>
      <c r="H54" s="13"/>
      <c r="I54" s="11" t="s">
        <v>85</v>
      </c>
      <c r="J54" s="7">
        <v>382</v>
      </c>
      <c r="K54" s="28">
        <v>435</v>
      </c>
      <c r="L54" s="28">
        <v>461</v>
      </c>
      <c r="M54" s="8">
        <f t="shared" si="5"/>
        <v>896</v>
      </c>
    </row>
    <row r="55" spans="1:13" x14ac:dyDescent="0.15">
      <c r="B55" s="70"/>
      <c r="C55" s="70"/>
      <c r="D55" s="70"/>
      <c r="E55" s="70"/>
      <c r="F55" s="70"/>
      <c r="G55" s="9"/>
      <c r="H55" s="13"/>
      <c r="I55" s="11" t="s">
        <v>87</v>
      </c>
      <c r="J55" s="7">
        <v>552</v>
      </c>
      <c r="K55" s="28">
        <v>641</v>
      </c>
      <c r="L55" s="28">
        <v>662</v>
      </c>
      <c r="M55" s="8">
        <f t="shared" si="5"/>
        <v>1303</v>
      </c>
    </row>
    <row r="56" spans="1:13" x14ac:dyDescent="0.15">
      <c r="B56" s="70"/>
      <c r="C56" s="70"/>
      <c r="D56" s="70"/>
      <c r="E56" s="70"/>
      <c r="F56" s="70"/>
      <c r="G56" s="9"/>
      <c r="H56" s="13"/>
      <c r="I56" s="11" t="s">
        <v>89</v>
      </c>
      <c r="J56" s="7">
        <v>440</v>
      </c>
      <c r="K56" s="28">
        <v>431</v>
      </c>
      <c r="L56" s="28">
        <v>459</v>
      </c>
      <c r="M56" s="8">
        <f t="shared" si="5"/>
        <v>890</v>
      </c>
    </row>
    <row r="57" spans="1:13" x14ac:dyDescent="0.15">
      <c r="B57" s="70"/>
      <c r="C57" s="70"/>
      <c r="D57" s="70"/>
      <c r="E57" s="70"/>
      <c r="F57" s="70"/>
      <c r="G57" s="9"/>
      <c r="H57" s="13"/>
      <c r="I57" s="11" t="s">
        <v>90</v>
      </c>
      <c r="J57" s="7">
        <v>665</v>
      </c>
      <c r="K57" s="28">
        <v>694</v>
      </c>
      <c r="L57" s="28">
        <v>677</v>
      </c>
      <c r="M57" s="8">
        <f t="shared" si="5"/>
        <v>1371</v>
      </c>
    </row>
    <row r="58" spans="1:13" x14ac:dyDescent="0.15">
      <c r="B58" s="70"/>
      <c r="C58" s="70"/>
      <c r="D58" s="70"/>
      <c r="E58" s="70"/>
      <c r="F58" s="70"/>
      <c r="G58" s="9"/>
      <c r="H58" s="13"/>
      <c r="I58" s="11" t="s">
        <v>91</v>
      </c>
      <c r="J58" s="7">
        <v>685</v>
      </c>
      <c r="K58" s="28">
        <v>824</v>
      </c>
      <c r="L58" s="28">
        <v>877</v>
      </c>
      <c r="M58" s="8">
        <f t="shared" si="5"/>
        <v>1701</v>
      </c>
    </row>
    <row r="59" spans="1:13" x14ac:dyDescent="0.15">
      <c r="B59" s="70"/>
      <c r="C59" s="70"/>
      <c r="D59" s="70"/>
      <c r="E59" s="70"/>
      <c r="F59" s="70"/>
      <c r="G59" s="9"/>
      <c r="H59" s="14"/>
      <c r="I59" s="15" t="s">
        <v>23</v>
      </c>
      <c r="J59" s="16">
        <f>SUM(J46:J58)</f>
        <v>6246</v>
      </c>
      <c r="K59" s="16">
        <f t="shared" ref="K59:M59" si="6">SUM(K46:K58)</f>
        <v>6739</v>
      </c>
      <c r="L59" s="16">
        <f t="shared" si="6"/>
        <v>6859</v>
      </c>
      <c r="M59" s="16">
        <f t="shared" si="6"/>
        <v>13598</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41140</v>
      </c>
      <c r="K62" s="23">
        <f>D40+D46+D50+K14+K38+K44+K59</f>
        <v>43457</v>
      </c>
      <c r="L62" s="23">
        <f>E40+E46+E50+L14+L38+L44+L59</f>
        <v>43478</v>
      </c>
      <c r="M62" s="23">
        <f>F40+F46+F50+M14+M38+M44+M59</f>
        <v>86935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年8月1日現在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80</v>
      </c>
      <c r="D72" s="28">
        <v>54</v>
      </c>
      <c r="E72" s="28">
        <v>48</v>
      </c>
      <c r="F72" s="8">
        <f t="shared" si="7"/>
        <v>102</v>
      </c>
      <c r="G72" s="9"/>
      <c r="H72" s="13"/>
      <c r="I72" s="11" t="s">
        <v>11</v>
      </c>
      <c r="J72" s="7">
        <v>112</v>
      </c>
      <c r="K72" s="28">
        <v>95</v>
      </c>
      <c r="L72" s="28">
        <v>56</v>
      </c>
      <c r="M72" s="8">
        <f t="shared" si="8"/>
        <v>151</v>
      </c>
    </row>
    <row r="73" spans="1:13" x14ac:dyDescent="0.15">
      <c r="A73" s="12"/>
      <c r="B73" s="6" t="s">
        <v>12</v>
      </c>
      <c r="C73" s="7">
        <v>42</v>
      </c>
      <c r="D73" s="28">
        <v>25</v>
      </c>
      <c r="E73" s="28">
        <v>26</v>
      </c>
      <c r="F73" s="8">
        <f t="shared" si="7"/>
        <v>51</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100</v>
      </c>
      <c r="D75" s="28">
        <v>54</v>
      </c>
      <c r="E75" s="28">
        <v>58</v>
      </c>
      <c r="F75" s="8">
        <f t="shared" si="7"/>
        <v>112</v>
      </c>
      <c r="G75" s="9"/>
      <c r="H75" s="13"/>
      <c r="I75" s="11" t="s">
        <v>17</v>
      </c>
      <c r="J75" s="7">
        <v>113</v>
      </c>
      <c r="K75" s="28">
        <v>58</v>
      </c>
      <c r="L75" s="28">
        <v>57</v>
      </c>
      <c r="M75" s="8">
        <f t="shared" si="8"/>
        <v>115</v>
      </c>
    </row>
    <row r="76" spans="1:13" x14ac:dyDescent="0.15">
      <c r="A76" s="12"/>
      <c r="B76" s="6" t="s">
        <v>18</v>
      </c>
      <c r="C76" s="7">
        <v>121</v>
      </c>
      <c r="D76" s="28">
        <v>63</v>
      </c>
      <c r="E76" s="28">
        <v>81</v>
      </c>
      <c r="F76" s="8">
        <f t="shared" si="7"/>
        <v>144</v>
      </c>
      <c r="G76" s="9"/>
      <c r="H76" s="13"/>
      <c r="I76" s="11" t="s">
        <v>19</v>
      </c>
      <c r="J76" s="7">
        <v>12</v>
      </c>
      <c r="K76" s="28">
        <v>13</v>
      </c>
      <c r="L76" s="28">
        <v>4</v>
      </c>
      <c r="M76" s="8">
        <f t="shared" si="8"/>
        <v>17</v>
      </c>
    </row>
    <row r="77" spans="1:13" x14ac:dyDescent="0.15">
      <c r="A77" s="12"/>
      <c r="B77" s="6" t="s">
        <v>20</v>
      </c>
      <c r="C77" s="7">
        <v>31</v>
      </c>
      <c r="D77" s="28">
        <v>15</v>
      </c>
      <c r="E77" s="28">
        <v>19</v>
      </c>
      <c r="F77" s="8">
        <f t="shared" si="7"/>
        <v>34</v>
      </c>
      <c r="G77" s="9"/>
      <c r="H77" s="13"/>
      <c r="I77" s="11" t="s">
        <v>21</v>
      </c>
      <c r="J77" s="7">
        <v>0</v>
      </c>
      <c r="K77" s="28">
        <v>0</v>
      </c>
      <c r="L77" s="28">
        <v>0</v>
      </c>
      <c r="M77" s="8">
        <f t="shared" si="8"/>
        <v>0</v>
      </c>
    </row>
    <row r="78" spans="1:13" x14ac:dyDescent="0.15">
      <c r="A78" s="12"/>
      <c r="B78" s="6" t="s">
        <v>22</v>
      </c>
      <c r="C78" s="7">
        <v>70</v>
      </c>
      <c r="D78" s="28">
        <v>51</v>
      </c>
      <c r="E78" s="28">
        <v>31</v>
      </c>
      <c r="F78" s="8">
        <f t="shared" si="7"/>
        <v>82</v>
      </c>
      <c r="G78" s="9"/>
      <c r="H78" s="14"/>
      <c r="I78" s="15" t="s">
        <v>23</v>
      </c>
      <c r="J78" s="16">
        <f>SUM(J71:J77)</f>
        <v>288</v>
      </c>
      <c r="K78" s="16">
        <f>SUM(K71:K77)</f>
        <v>210</v>
      </c>
      <c r="L78" s="16">
        <f>SUM(L71:L77)</f>
        <v>130</v>
      </c>
      <c r="M78" s="16">
        <f>SUM(M71:M77)</f>
        <v>340</v>
      </c>
    </row>
    <row r="79" spans="1:13" x14ac:dyDescent="0.15">
      <c r="A79" s="12"/>
      <c r="B79" s="6" t="s">
        <v>24</v>
      </c>
      <c r="C79" s="7">
        <v>52</v>
      </c>
      <c r="D79" s="28">
        <v>35</v>
      </c>
      <c r="E79" s="28">
        <v>35</v>
      </c>
      <c r="F79" s="8">
        <f t="shared" si="7"/>
        <v>70</v>
      </c>
      <c r="G79" s="9"/>
      <c r="H79" s="17" t="s">
        <v>25</v>
      </c>
      <c r="I79" s="29"/>
      <c r="J79" s="29"/>
      <c r="K79" s="29"/>
      <c r="L79" s="29"/>
      <c r="M79" s="30"/>
    </row>
    <row r="80" spans="1:13" x14ac:dyDescent="0.15">
      <c r="A80" s="12"/>
      <c r="B80" s="6" t="s">
        <v>26</v>
      </c>
      <c r="C80" s="7">
        <v>66</v>
      </c>
      <c r="D80" s="28">
        <v>36</v>
      </c>
      <c r="E80" s="28">
        <v>51</v>
      </c>
      <c r="F80" s="8">
        <f t="shared" si="7"/>
        <v>87</v>
      </c>
      <c r="G80" s="9"/>
      <c r="H80" s="10"/>
      <c r="I80" s="11" t="s">
        <v>27</v>
      </c>
      <c r="J80" s="7">
        <v>5</v>
      </c>
      <c r="K80" s="28">
        <v>4</v>
      </c>
      <c r="L80" s="28">
        <v>1</v>
      </c>
      <c r="M80" s="8">
        <f t="shared" ref="M80:M84" si="9">K80+L80</f>
        <v>5</v>
      </c>
    </row>
    <row r="81" spans="1:13" x14ac:dyDescent="0.15">
      <c r="A81" s="12"/>
      <c r="B81" s="6" t="s">
        <v>28</v>
      </c>
      <c r="C81" s="7">
        <v>43</v>
      </c>
      <c r="D81" s="28">
        <v>33</v>
      </c>
      <c r="E81" s="28">
        <v>29</v>
      </c>
      <c r="F81" s="8">
        <f t="shared" si="7"/>
        <v>62</v>
      </c>
      <c r="G81" s="9"/>
      <c r="H81" s="31"/>
      <c r="I81" s="11" t="s">
        <v>29</v>
      </c>
      <c r="J81" s="7">
        <v>0</v>
      </c>
      <c r="K81" s="28">
        <v>0</v>
      </c>
      <c r="L81" s="28">
        <v>0</v>
      </c>
      <c r="M81" s="8">
        <f t="shared" si="9"/>
        <v>0</v>
      </c>
    </row>
    <row r="82" spans="1:13" x14ac:dyDescent="0.15">
      <c r="A82" s="12"/>
      <c r="B82" s="6" t="s">
        <v>30</v>
      </c>
      <c r="C82" s="7">
        <v>42</v>
      </c>
      <c r="D82" s="28">
        <v>22</v>
      </c>
      <c r="E82" s="28">
        <v>28</v>
      </c>
      <c r="F82" s="8">
        <f t="shared" si="7"/>
        <v>50</v>
      </c>
      <c r="G82" s="9"/>
      <c r="H82" s="31"/>
      <c r="I82" s="11" t="s">
        <v>31</v>
      </c>
      <c r="J82" s="7">
        <v>3</v>
      </c>
      <c r="K82" s="28">
        <v>3</v>
      </c>
      <c r="L82" s="28">
        <v>0</v>
      </c>
      <c r="M82" s="8">
        <f t="shared" si="9"/>
        <v>3</v>
      </c>
    </row>
    <row r="83" spans="1:13" x14ac:dyDescent="0.15">
      <c r="A83" s="12"/>
      <c r="B83" s="6" t="s">
        <v>32</v>
      </c>
      <c r="C83" s="7">
        <v>64</v>
      </c>
      <c r="D83" s="28">
        <v>50</v>
      </c>
      <c r="E83" s="28">
        <v>42</v>
      </c>
      <c r="F83" s="8">
        <f t="shared" si="7"/>
        <v>92</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47</v>
      </c>
      <c r="D85" s="28">
        <v>42</v>
      </c>
      <c r="E85" s="28">
        <v>20</v>
      </c>
      <c r="F85" s="8">
        <f t="shared" si="7"/>
        <v>62</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15</v>
      </c>
      <c r="K86" s="28">
        <v>9</v>
      </c>
      <c r="L86" s="28">
        <v>6</v>
      </c>
      <c r="M86" s="8">
        <f t="shared" ref="M86:M91" si="10">K86+L86</f>
        <v>15</v>
      </c>
    </row>
    <row r="87" spans="1:13" x14ac:dyDescent="0.15">
      <c r="A87" s="12"/>
      <c r="B87" s="6" t="s">
        <v>40</v>
      </c>
      <c r="C87" s="7">
        <v>48</v>
      </c>
      <c r="D87" s="28">
        <v>41</v>
      </c>
      <c r="E87" s="28">
        <v>34</v>
      </c>
      <c r="F87" s="8">
        <f t="shared" si="7"/>
        <v>75</v>
      </c>
      <c r="G87" s="9"/>
      <c r="H87" s="31"/>
      <c r="I87" s="11" t="s">
        <v>41</v>
      </c>
      <c r="J87" s="7">
        <v>41</v>
      </c>
      <c r="K87" s="28">
        <v>22</v>
      </c>
      <c r="L87" s="28">
        <v>20</v>
      </c>
      <c r="M87" s="8">
        <f t="shared" si="10"/>
        <v>42</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48</v>
      </c>
      <c r="D89" s="28">
        <v>32</v>
      </c>
      <c r="E89" s="28">
        <v>31</v>
      </c>
      <c r="F89" s="8">
        <f t="shared" si="7"/>
        <v>63</v>
      </c>
      <c r="G89" s="9"/>
      <c r="H89" s="31"/>
      <c r="I89" s="11" t="s">
        <v>45</v>
      </c>
      <c r="J89" s="7">
        <v>174</v>
      </c>
      <c r="K89" s="28">
        <v>105</v>
      </c>
      <c r="L89" s="28">
        <v>86</v>
      </c>
      <c r="M89" s="8">
        <f t="shared" si="10"/>
        <v>191</v>
      </c>
    </row>
    <row r="90" spans="1:13" x14ac:dyDescent="0.15">
      <c r="A90" s="12"/>
      <c r="B90" s="6" t="s">
        <v>46</v>
      </c>
      <c r="C90" s="7">
        <v>28</v>
      </c>
      <c r="D90" s="28">
        <v>19</v>
      </c>
      <c r="E90" s="28">
        <v>14</v>
      </c>
      <c r="F90" s="8">
        <f t="shared" si="7"/>
        <v>33</v>
      </c>
      <c r="G90" s="9"/>
      <c r="H90" s="31"/>
      <c r="I90" s="11" t="s">
        <v>47</v>
      </c>
      <c r="J90" s="7">
        <v>115</v>
      </c>
      <c r="K90" s="28">
        <v>58</v>
      </c>
      <c r="L90" s="28">
        <v>68</v>
      </c>
      <c r="M90" s="8">
        <f t="shared" si="10"/>
        <v>126</v>
      </c>
    </row>
    <row r="91" spans="1:13" x14ac:dyDescent="0.15">
      <c r="A91" s="12"/>
      <c r="B91" s="6" t="s">
        <v>48</v>
      </c>
      <c r="C91" s="7">
        <v>68</v>
      </c>
      <c r="D91" s="28">
        <v>45</v>
      </c>
      <c r="E91" s="28">
        <v>59</v>
      </c>
      <c r="F91" s="8">
        <f t="shared" si="7"/>
        <v>104</v>
      </c>
      <c r="G91" s="9"/>
      <c r="H91" s="31"/>
      <c r="I91" s="11" t="s">
        <v>49</v>
      </c>
      <c r="J91" s="7">
        <v>21</v>
      </c>
      <c r="K91" s="28">
        <v>12</v>
      </c>
      <c r="L91" s="28">
        <v>16</v>
      </c>
      <c r="M91" s="8">
        <f t="shared" si="10"/>
        <v>28</v>
      </c>
    </row>
    <row r="92" spans="1:13" x14ac:dyDescent="0.15">
      <c r="A92" s="12"/>
      <c r="B92" s="6" t="s">
        <v>50</v>
      </c>
      <c r="C92" s="7">
        <v>73</v>
      </c>
      <c r="D92" s="28">
        <v>42</v>
      </c>
      <c r="E92" s="28">
        <v>46</v>
      </c>
      <c r="F92" s="8">
        <f t="shared" si="7"/>
        <v>88</v>
      </c>
      <c r="G92" s="9"/>
      <c r="H92" s="31"/>
      <c r="I92" s="11" t="s">
        <v>51</v>
      </c>
      <c r="J92" s="7">
        <v>15</v>
      </c>
      <c r="K92" s="28">
        <v>12</v>
      </c>
      <c r="L92" s="28">
        <v>11</v>
      </c>
      <c r="M92" s="8">
        <f>K92+L92</f>
        <v>23</v>
      </c>
    </row>
    <row r="93" spans="1:13" x14ac:dyDescent="0.15">
      <c r="A93" s="12"/>
      <c r="B93" s="6" t="s">
        <v>52</v>
      </c>
      <c r="C93" s="7">
        <v>64</v>
      </c>
      <c r="D93" s="28">
        <v>49</v>
      </c>
      <c r="E93" s="28">
        <v>54</v>
      </c>
      <c r="F93" s="8">
        <f t="shared" si="7"/>
        <v>103</v>
      </c>
      <c r="G93" s="9"/>
      <c r="H93" s="31"/>
      <c r="I93" s="11" t="s">
        <v>53</v>
      </c>
      <c r="J93" s="7">
        <v>2</v>
      </c>
      <c r="K93" s="28">
        <v>2</v>
      </c>
      <c r="L93" s="28">
        <v>0</v>
      </c>
      <c r="M93" s="8">
        <f>K93+L93</f>
        <v>2</v>
      </c>
    </row>
    <row r="94" spans="1:13" x14ac:dyDescent="0.15">
      <c r="A94" s="12"/>
      <c r="B94" s="6" t="s">
        <v>54</v>
      </c>
      <c r="C94" s="7">
        <v>126</v>
      </c>
      <c r="D94" s="28">
        <v>102</v>
      </c>
      <c r="E94" s="28">
        <v>84</v>
      </c>
      <c r="F94" s="8">
        <f t="shared" si="7"/>
        <v>186</v>
      </c>
      <c r="G94" s="9"/>
      <c r="H94" s="31"/>
      <c r="I94" s="11" t="s">
        <v>55</v>
      </c>
      <c r="J94" s="7">
        <v>3</v>
      </c>
      <c r="K94" s="28">
        <v>3</v>
      </c>
      <c r="L94" s="28">
        <v>3</v>
      </c>
      <c r="M94" s="8">
        <f>K94+L94</f>
        <v>6</v>
      </c>
    </row>
    <row r="95" spans="1:13" x14ac:dyDescent="0.15">
      <c r="A95" s="12"/>
      <c r="B95" s="6" t="s">
        <v>56</v>
      </c>
      <c r="C95" s="7">
        <v>80</v>
      </c>
      <c r="D95" s="28">
        <v>60</v>
      </c>
      <c r="E95" s="28">
        <v>66</v>
      </c>
      <c r="F95" s="8">
        <f t="shared" si="7"/>
        <v>126</v>
      </c>
      <c r="G95" s="9"/>
      <c r="H95" s="13"/>
      <c r="I95" s="11" t="s">
        <v>107</v>
      </c>
      <c r="J95" s="7">
        <v>10</v>
      </c>
      <c r="K95" s="28">
        <v>7</v>
      </c>
      <c r="L95" s="28">
        <v>3</v>
      </c>
      <c r="M95" s="8">
        <f t="shared" ref="M95:M99" si="11">K95+L95</f>
        <v>10</v>
      </c>
    </row>
    <row r="96" spans="1:13" x14ac:dyDescent="0.15">
      <c r="A96" s="12"/>
      <c r="B96" s="6" t="s">
        <v>57</v>
      </c>
      <c r="C96" s="7">
        <v>98</v>
      </c>
      <c r="D96" s="28">
        <v>85</v>
      </c>
      <c r="E96" s="28">
        <v>43</v>
      </c>
      <c r="F96" s="8">
        <f t="shared" si="7"/>
        <v>128</v>
      </c>
      <c r="G96" s="9"/>
      <c r="H96" s="31"/>
      <c r="I96" s="11" t="s">
        <v>108</v>
      </c>
      <c r="J96" s="7">
        <v>3</v>
      </c>
      <c r="K96" s="28">
        <v>1</v>
      </c>
      <c r="L96" s="28">
        <v>2</v>
      </c>
      <c r="M96" s="8">
        <f t="shared" si="11"/>
        <v>3</v>
      </c>
    </row>
    <row r="97" spans="1:13" x14ac:dyDescent="0.15">
      <c r="A97" s="12"/>
      <c r="B97" s="6" t="s">
        <v>59</v>
      </c>
      <c r="C97" s="7">
        <v>86</v>
      </c>
      <c r="D97" s="28">
        <v>71</v>
      </c>
      <c r="E97" s="28">
        <v>58</v>
      </c>
      <c r="F97" s="8">
        <f t="shared" si="7"/>
        <v>129</v>
      </c>
      <c r="G97" s="9"/>
      <c r="H97" s="31"/>
      <c r="I97" s="11" t="s">
        <v>109</v>
      </c>
      <c r="J97" s="7">
        <v>9</v>
      </c>
      <c r="K97" s="28">
        <v>5</v>
      </c>
      <c r="L97" s="28">
        <v>4</v>
      </c>
      <c r="M97" s="8">
        <f t="shared" si="11"/>
        <v>9</v>
      </c>
    </row>
    <row r="98" spans="1:13" x14ac:dyDescent="0.15">
      <c r="A98" s="12"/>
      <c r="B98" s="6" t="s">
        <v>61</v>
      </c>
      <c r="C98" s="7">
        <v>76</v>
      </c>
      <c r="D98" s="28">
        <v>49</v>
      </c>
      <c r="E98" s="28">
        <v>59</v>
      </c>
      <c r="F98" s="8">
        <f t="shared" si="7"/>
        <v>108</v>
      </c>
      <c r="G98" s="9"/>
      <c r="H98" s="31"/>
      <c r="I98" s="11" t="s">
        <v>110</v>
      </c>
      <c r="J98" s="7">
        <v>7</v>
      </c>
      <c r="K98" s="28">
        <v>9</v>
      </c>
      <c r="L98" s="28">
        <v>5</v>
      </c>
      <c r="M98" s="8">
        <f t="shared" si="11"/>
        <v>14</v>
      </c>
    </row>
    <row r="99" spans="1:13" x14ac:dyDescent="0.15">
      <c r="A99" s="12"/>
      <c r="B99" s="6" t="s">
        <v>63</v>
      </c>
      <c r="C99" s="7">
        <v>38</v>
      </c>
      <c r="D99" s="28">
        <v>32</v>
      </c>
      <c r="E99" s="28">
        <v>15</v>
      </c>
      <c r="F99" s="8">
        <f t="shared" si="7"/>
        <v>47</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6</v>
      </c>
      <c r="K101" s="28">
        <v>2</v>
      </c>
      <c r="L101" s="28">
        <v>6</v>
      </c>
      <c r="M101" s="8">
        <f t="shared" ref="M101" si="12">K101+L101</f>
        <v>8</v>
      </c>
    </row>
    <row r="102" spans="1:13" x14ac:dyDescent="0.15">
      <c r="A102" s="12"/>
      <c r="B102" s="6" t="s">
        <v>68</v>
      </c>
      <c r="C102" s="7">
        <v>25</v>
      </c>
      <c r="D102" s="28">
        <v>22</v>
      </c>
      <c r="E102" s="28">
        <v>14</v>
      </c>
      <c r="F102" s="8">
        <f t="shared" si="7"/>
        <v>36</v>
      </c>
      <c r="G102" s="9"/>
      <c r="H102" s="31"/>
      <c r="I102" s="15" t="s">
        <v>23</v>
      </c>
      <c r="J102" s="16">
        <f>SUM(J80:J101)</f>
        <v>450</v>
      </c>
      <c r="K102" s="16">
        <f>SUM(K80:K101)</f>
        <v>265</v>
      </c>
      <c r="L102" s="16">
        <f>SUM(L80:L101)</f>
        <v>244</v>
      </c>
      <c r="M102" s="16">
        <f>SUM(M80:M101)</f>
        <v>509</v>
      </c>
    </row>
    <row r="103" spans="1:13" x14ac:dyDescent="0.15">
      <c r="A103" s="12"/>
      <c r="B103" s="6" t="s">
        <v>70</v>
      </c>
      <c r="C103" s="7">
        <v>4</v>
      </c>
      <c r="D103" s="28">
        <v>3</v>
      </c>
      <c r="E103" s="28">
        <v>4</v>
      </c>
      <c r="F103" s="8">
        <f t="shared" si="7"/>
        <v>7</v>
      </c>
      <c r="G103" s="9"/>
      <c r="H103" s="17" t="s">
        <v>58</v>
      </c>
      <c r="I103" s="18"/>
      <c r="J103" s="18"/>
      <c r="K103" s="18"/>
      <c r="L103" s="18"/>
      <c r="M103" s="19"/>
    </row>
    <row r="104" spans="1:13" x14ac:dyDescent="0.15">
      <c r="A104" s="20"/>
      <c r="B104" s="21" t="s">
        <v>23</v>
      </c>
      <c r="C104" s="16">
        <f>SUM(C71:C103)</f>
        <v>1825</v>
      </c>
      <c r="D104" s="16">
        <f>SUM(D71:D103)</f>
        <v>1289</v>
      </c>
      <c r="E104" s="16">
        <f>SUM(E71:E103)</f>
        <v>1165</v>
      </c>
      <c r="F104" s="16">
        <f>SUM(F71:F103)</f>
        <v>2454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1</v>
      </c>
      <c r="L105" s="28">
        <v>2</v>
      </c>
      <c r="M105" s="8">
        <f>K105+L105</f>
        <v>3</v>
      </c>
    </row>
    <row r="106" spans="1:13" x14ac:dyDescent="0.15">
      <c r="A106" s="5"/>
      <c r="B106" s="6" t="s">
        <v>75</v>
      </c>
      <c r="C106" s="7">
        <v>58</v>
      </c>
      <c r="D106" s="28">
        <v>37</v>
      </c>
      <c r="E106" s="28">
        <v>43</v>
      </c>
      <c r="F106" s="8">
        <f>D106+E106</f>
        <v>80</v>
      </c>
      <c r="G106" s="9"/>
      <c r="H106" s="13"/>
      <c r="I106" s="11" t="s">
        <v>64</v>
      </c>
      <c r="J106" s="32">
        <v>5</v>
      </c>
      <c r="K106" s="28">
        <v>1</v>
      </c>
      <c r="L106" s="28">
        <v>4</v>
      </c>
      <c r="M106" s="8">
        <f>K106+L106</f>
        <v>5</v>
      </c>
    </row>
    <row r="107" spans="1:13" x14ac:dyDescent="0.15">
      <c r="A107" s="12"/>
      <c r="B107" s="6" t="s">
        <v>77</v>
      </c>
      <c r="C107" s="7">
        <v>9</v>
      </c>
      <c r="D107" s="28">
        <v>10</v>
      </c>
      <c r="E107" s="28">
        <v>5</v>
      </c>
      <c r="F107" s="8">
        <f>D107+E107</f>
        <v>15</v>
      </c>
      <c r="G107" s="9"/>
      <c r="H107" s="13"/>
      <c r="I107" s="11" t="s">
        <v>66</v>
      </c>
      <c r="J107" s="32">
        <v>13</v>
      </c>
      <c r="K107" s="28">
        <v>5</v>
      </c>
      <c r="L107" s="28">
        <v>9</v>
      </c>
      <c r="M107" s="8">
        <f>K107+L107</f>
        <v>14</v>
      </c>
    </row>
    <row r="108" spans="1:13" x14ac:dyDescent="0.15">
      <c r="A108" s="12"/>
      <c r="B108" s="6" t="s">
        <v>79</v>
      </c>
      <c r="C108" s="7">
        <v>125</v>
      </c>
      <c r="D108" s="28">
        <v>104</v>
      </c>
      <c r="E108" s="28">
        <v>41</v>
      </c>
      <c r="F108" s="8">
        <f>D108+E108</f>
        <v>145</v>
      </c>
      <c r="G108" s="9"/>
      <c r="H108" s="14"/>
      <c r="I108" s="15" t="s">
        <v>23</v>
      </c>
      <c r="J108" s="16">
        <f>SUM(J104:J107)</f>
        <v>24</v>
      </c>
      <c r="K108" s="16">
        <f>SUM(K104:K107)</f>
        <v>7</v>
      </c>
      <c r="L108" s="16">
        <f>SUM(L104:L107)</f>
        <v>19</v>
      </c>
      <c r="M108" s="16">
        <f>SUM(M104:M107)</f>
        <v>26</v>
      </c>
    </row>
    <row r="109" spans="1:13" x14ac:dyDescent="0.15">
      <c r="A109" s="12"/>
      <c r="B109" s="6" t="s">
        <v>81</v>
      </c>
      <c r="C109" s="7">
        <v>41</v>
      </c>
      <c r="D109" s="28">
        <v>26</v>
      </c>
      <c r="E109" s="28">
        <v>27</v>
      </c>
      <c r="F109" s="8">
        <f>D109+E109</f>
        <v>53</v>
      </c>
      <c r="G109" s="9"/>
      <c r="H109" s="17" t="s">
        <v>69</v>
      </c>
      <c r="I109" s="18"/>
      <c r="J109" s="18"/>
      <c r="K109" s="18"/>
      <c r="L109" s="18"/>
      <c r="M109" s="19"/>
    </row>
    <row r="110" spans="1:13" x14ac:dyDescent="0.15">
      <c r="A110" s="20"/>
      <c r="B110" s="21" t="s">
        <v>23</v>
      </c>
      <c r="C110" s="16">
        <f>SUM(C106:C109)</f>
        <v>233</v>
      </c>
      <c r="D110" s="16">
        <f>SUM(D106:D109)</f>
        <v>177</v>
      </c>
      <c r="E110" s="16">
        <f>SUM(E106:E109)</f>
        <v>116</v>
      </c>
      <c r="F110" s="16">
        <f>SUM(F106:F109)</f>
        <v>293</v>
      </c>
      <c r="G110" s="9"/>
      <c r="H110" s="13"/>
      <c r="I110" s="11" t="s">
        <v>71</v>
      </c>
      <c r="J110" s="7">
        <v>77</v>
      </c>
      <c r="K110" s="28">
        <v>42</v>
      </c>
      <c r="L110" s="28">
        <v>45</v>
      </c>
      <c r="M110" s="8">
        <f>K110+L110</f>
        <v>87</v>
      </c>
    </row>
    <row r="111" spans="1:13" x14ac:dyDescent="0.15">
      <c r="A111" s="3" t="s">
        <v>84</v>
      </c>
      <c r="B111" s="26"/>
      <c r="C111" s="29"/>
      <c r="D111" s="29"/>
      <c r="E111" s="29"/>
      <c r="F111" s="30"/>
      <c r="G111" s="9"/>
      <c r="H111" s="13"/>
      <c r="I111" s="11" t="s">
        <v>72</v>
      </c>
      <c r="J111" s="7">
        <v>87</v>
      </c>
      <c r="K111" s="28">
        <v>60</v>
      </c>
      <c r="L111" s="28">
        <v>46</v>
      </c>
      <c r="M111" s="8">
        <f>K111+L111</f>
        <v>106</v>
      </c>
    </row>
    <row r="112" spans="1:13" x14ac:dyDescent="0.15">
      <c r="A112" s="5"/>
      <c r="B112" s="6" t="s">
        <v>86</v>
      </c>
      <c r="C112" s="7">
        <v>19</v>
      </c>
      <c r="D112" s="28">
        <v>15</v>
      </c>
      <c r="E112" s="28">
        <v>12</v>
      </c>
      <c r="F112" s="8">
        <f>D112+E112</f>
        <v>27</v>
      </c>
      <c r="G112" s="9"/>
      <c r="H112" s="13"/>
      <c r="I112" s="11" t="s">
        <v>74</v>
      </c>
      <c r="J112" s="7">
        <v>256</v>
      </c>
      <c r="K112" s="28">
        <v>141</v>
      </c>
      <c r="L112" s="28">
        <v>150</v>
      </c>
      <c r="M112" s="8">
        <f>K112+L112</f>
        <v>291</v>
      </c>
    </row>
    <row r="113" spans="1:13" x14ac:dyDescent="0.15">
      <c r="A113" s="33"/>
      <c r="B113" s="6" t="s">
        <v>88</v>
      </c>
      <c r="C113" s="7">
        <v>13</v>
      </c>
      <c r="D113" s="28">
        <v>9</v>
      </c>
      <c r="E113" s="28">
        <v>7</v>
      </c>
      <c r="F113" s="8">
        <f>D113+E113</f>
        <v>16</v>
      </c>
      <c r="G113" s="9"/>
      <c r="H113" s="13"/>
      <c r="I113" s="11" t="s">
        <v>76</v>
      </c>
      <c r="J113" s="7">
        <v>38</v>
      </c>
      <c r="K113" s="28">
        <v>15</v>
      </c>
      <c r="L113" s="28">
        <v>34</v>
      </c>
      <c r="M113" s="8">
        <f t="shared" ref="M113:M122" si="13">K113+L113</f>
        <v>49</v>
      </c>
    </row>
    <row r="114" spans="1:13" x14ac:dyDescent="0.15">
      <c r="A114" s="34"/>
      <c r="B114" s="21" t="s">
        <v>23</v>
      </c>
      <c r="C114" s="16">
        <f>SUM(C112:C113)</f>
        <v>32</v>
      </c>
      <c r="D114" s="16">
        <f>SUM(D112:D113)</f>
        <v>24</v>
      </c>
      <c r="E114" s="16">
        <f>SUM(E112:E113)</f>
        <v>19</v>
      </c>
      <c r="F114" s="16">
        <f>SUM(F112:F113)</f>
        <v>43</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68</v>
      </c>
      <c r="K121" s="28">
        <v>46</v>
      </c>
      <c r="L121" s="28">
        <v>41</v>
      </c>
      <c r="M121" s="8">
        <f t="shared" si="13"/>
        <v>87</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560</v>
      </c>
      <c r="K123" s="16">
        <f t="shared" ref="K123:M123" si="14">SUM(K110:K122)</f>
        <v>328</v>
      </c>
      <c r="L123" s="16">
        <f t="shared" si="14"/>
        <v>342</v>
      </c>
      <c r="M123" s="16">
        <f t="shared" si="14"/>
        <v>670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100</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282</v>
      </c>
      <c r="E7" s="28">
        <v>308</v>
      </c>
      <c r="F7" s="8">
        <f t="shared" ref="F7:F39" si="0">D7+E7</f>
        <v>590</v>
      </c>
      <c r="G7" s="9"/>
      <c r="H7" s="10"/>
      <c r="I7" s="11" t="s">
        <v>9</v>
      </c>
      <c r="J7" s="7">
        <v>618</v>
      </c>
      <c r="K7" s="28">
        <v>726</v>
      </c>
      <c r="L7" s="28">
        <v>734</v>
      </c>
      <c r="M7" s="8">
        <f t="shared" ref="M7:M13" si="1">K7+L7</f>
        <v>1460</v>
      </c>
    </row>
    <row r="8" spans="1:13" x14ac:dyDescent="0.15">
      <c r="A8" s="12"/>
      <c r="B8" s="6" t="s">
        <v>10</v>
      </c>
      <c r="C8" s="7">
        <v>368</v>
      </c>
      <c r="D8" s="28">
        <v>310</v>
      </c>
      <c r="E8" s="28">
        <v>337</v>
      </c>
      <c r="F8" s="8">
        <f t="shared" si="0"/>
        <v>647</v>
      </c>
      <c r="G8" s="9"/>
      <c r="H8" s="13"/>
      <c r="I8" s="11" t="s">
        <v>11</v>
      </c>
      <c r="J8" s="7">
        <v>2060</v>
      </c>
      <c r="K8" s="28">
        <v>2291</v>
      </c>
      <c r="L8" s="28">
        <v>2426</v>
      </c>
      <c r="M8" s="8">
        <f t="shared" si="1"/>
        <v>4717</v>
      </c>
    </row>
    <row r="9" spans="1:13" x14ac:dyDescent="0.15">
      <c r="A9" s="12"/>
      <c r="B9" s="6" t="s">
        <v>12</v>
      </c>
      <c r="C9" s="7">
        <v>560</v>
      </c>
      <c r="D9" s="28">
        <v>559</v>
      </c>
      <c r="E9" s="28">
        <v>576</v>
      </c>
      <c r="F9" s="8">
        <f t="shared" si="0"/>
        <v>1135</v>
      </c>
      <c r="G9" s="9"/>
      <c r="H9" s="13"/>
      <c r="I9" s="11" t="s">
        <v>13</v>
      </c>
      <c r="J9" s="7">
        <v>113</v>
      </c>
      <c r="K9" s="28">
        <v>130</v>
      </c>
      <c r="L9" s="28">
        <v>115</v>
      </c>
      <c r="M9" s="8">
        <f t="shared" si="1"/>
        <v>245</v>
      </c>
    </row>
    <row r="10" spans="1:13" x14ac:dyDescent="0.15">
      <c r="A10" s="12"/>
      <c r="B10" s="6" t="s">
        <v>14</v>
      </c>
      <c r="C10" s="7">
        <v>727</v>
      </c>
      <c r="D10" s="28">
        <v>687</v>
      </c>
      <c r="E10" s="28">
        <v>763</v>
      </c>
      <c r="F10" s="8">
        <f t="shared" si="0"/>
        <v>1450</v>
      </c>
      <c r="G10" s="9"/>
      <c r="H10" s="13"/>
      <c r="I10" s="11" t="s">
        <v>15</v>
      </c>
      <c r="J10" s="7">
        <v>237</v>
      </c>
      <c r="K10" s="28">
        <v>286</v>
      </c>
      <c r="L10" s="28">
        <v>258</v>
      </c>
      <c r="M10" s="8">
        <f t="shared" si="1"/>
        <v>544</v>
      </c>
    </row>
    <row r="11" spans="1:13" x14ac:dyDescent="0.15">
      <c r="A11" s="12"/>
      <c r="B11" s="6" t="s">
        <v>16</v>
      </c>
      <c r="C11" s="7">
        <v>707</v>
      </c>
      <c r="D11" s="28">
        <v>609</v>
      </c>
      <c r="E11" s="28">
        <v>640</v>
      </c>
      <c r="F11" s="8">
        <f t="shared" si="0"/>
        <v>1249</v>
      </c>
      <c r="G11" s="9"/>
      <c r="H11" s="13"/>
      <c r="I11" s="11" t="s">
        <v>17</v>
      </c>
      <c r="J11" s="7">
        <v>817</v>
      </c>
      <c r="K11" s="28">
        <v>867</v>
      </c>
      <c r="L11" s="28">
        <v>893</v>
      </c>
      <c r="M11" s="8">
        <f t="shared" si="1"/>
        <v>1760</v>
      </c>
    </row>
    <row r="12" spans="1:13" x14ac:dyDescent="0.15">
      <c r="A12" s="12"/>
      <c r="B12" s="6" t="s">
        <v>18</v>
      </c>
      <c r="C12" s="7">
        <v>673</v>
      </c>
      <c r="D12" s="28">
        <v>602</v>
      </c>
      <c r="E12" s="28">
        <v>623</v>
      </c>
      <c r="F12" s="8">
        <f t="shared" si="0"/>
        <v>1225</v>
      </c>
      <c r="G12" s="9"/>
      <c r="H12" s="13"/>
      <c r="I12" s="11" t="s">
        <v>19</v>
      </c>
      <c r="J12" s="7">
        <v>147</v>
      </c>
      <c r="K12" s="28">
        <v>184</v>
      </c>
      <c r="L12" s="28">
        <v>174</v>
      </c>
      <c r="M12" s="8">
        <f t="shared" si="1"/>
        <v>358</v>
      </c>
    </row>
    <row r="13" spans="1:13" x14ac:dyDescent="0.15">
      <c r="A13" s="12"/>
      <c r="B13" s="6" t="s">
        <v>20</v>
      </c>
      <c r="C13" s="7">
        <v>489</v>
      </c>
      <c r="D13" s="28">
        <v>461</v>
      </c>
      <c r="E13" s="28">
        <v>459</v>
      </c>
      <c r="F13" s="8">
        <f t="shared" si="0"/>
        <v>920</v>
      </c>
      <c r="G13" s="9"/>
      <c r="H13" s="13"/>
      <c r="I13" s="11" t="s">
        <v>21</v>
      </c>
      <c r="J13" s="7">
        <v>0</v>
      </c>
      <c r="K13" s="28">
        <v>0</v>
      </c>
      <c r="L13" s="28">
        <v>0</v>
      </c>
      <c r="M13" s="8">
        <f t="shared" si="1"/>
        <v>0</v>
      </c>
    </row>
    <row r="14" spans="1:13" x14ac:dyDescent="0.15">
      <c r="A14" s="12"/>
      <c r="B14" s="6" t="s">
        <v>22</v>
      </c>
      <c r="C14" s="7">
        <v>450</v>
      </c>
      <c r="D14" s="28">
        <v>388</v>
      </c>
      <c r="E14" s="28">
        <v>378</v>
      </c>
      <c r="F14" s="8">
        <f t="shared" si="0"/>
        <v>766</v>
      </c>
      <c r="G14" s="9"/>
      <c r="H14" s="14"/>
      <c r="I14" s="15" t="s">
        <v>23</v>
      </c>
      <c r="J14" s="16">
        <f>SUM(J7:J13)</f>
        <v>3992</v>
      </c>
      <c r="K14" s="16">
        <f>SUM(K7:K13)</f>
        <v>4484</v>
      </c>
      <c r="L14" s="16">
        <f>SUM(L7:L13)</f>
        <v>4600</v>
      </c>
      <c r="M14" s="16">
        <f>SUM(M7:M13)</f>
        <v>9084</v>
      </c>
    </row>
    <row r="15" spans="1:13" x14ac:dyDescent="0.15">
      <c r="A15" s="12"/>
      <c r="B15" s="6" t="s">
        <v>24</v>
      </c>
      <c r="C15" s="7">
        <v>374</v>
      </c>
      <c r="D15" s="28">
        <v>384</v>
      </c>
      <c r="E15" s="28">
        <v>410</v>
      </c>
      <c r="F15" s="8">
        <f t="shared" si="0"/>
        <v>794</v>
      </c>
      <c r="G15" s="9"/>
      <c r="H15" s="17" t="s">
        <v>25</v>
      </c>
      <c r="I15" s="29"/>
      <c r="J15" s="29"/>
      <c r="K15" s="29"/>
      <c r="L15" s="29"/>
      <c r="M15" s="30"/>
    </row>
    <row r="16" spans="1:13" x14ac:dyDescent="0.15">
      <c r="A16" s="12"/>
      <c r="B16" s="6" t="s">
        <v>26</v>
      </c>
      <c r="C16" s="7">
        <v>608</v>
      </c>
      <c r="D16" s="28">
        <v>594</v>
      </c>
      <c r="E16" s="28">
        <v>604</v>
      </c>
      <c r="F16" s="8">
        <f t="shared" si="0"/>
        <v>1198</v>
      </c>
      <c r="G16" s="9"/>
      <c r="H16" s="10"/>
      <c r="I16" s="11" t="s">
        <v>27</v>
      </c>
      <c r="J16" s="7">
        <v>237</v>
      </c>
      <c r="K16" s="28">
        <v>269</v>
      </c>
      <c r="L16" s="28">
        <v>289</v>
      </c>
      <c r="M16" s="8">
        <f t="shared" ref="M16:M27" si="2">K16+L16</f>
        <v>558</v>
      </c>
    </row>
    <row r="17" spans="1:13" x14ac:dyDescent="0.15">
      <c r="A17" s="12"/>
      <c r="B17" s="6" t="s">
        <v>28</v>
      </c>
      <c r="C17" s="7">
        <v>575</v>
      </c>
      <c r="D17" s="28">
        <v>602</v>
      </c>
      <c r="E17" s="28">
        <v>561</v>
      </c>
      <c r="F17" s="8">
        <f t="shared" si="0"/>
        <v>1163</v>
      </c>
      <c r="G17" s="9"/>
      <c r="H17" s="31"/>
      <c r="I17" s="11" t="s">
        <v>29</v>
      </c>
      <c r="J17" s="7">
        <v>80</v>
      </c>
      <c r="K17" s="28">
        <v>100</v>
      </c>
      <c r="L17" s="28">
        <v>85</v>
      </c>
      <c r="M17" s="8">
        <f t="shared" si="2"/>
        <v>185</v>
      </c>
    </row>
    <row r="18" spans="1:13" x14ac:dyDescent="0.15">
      <c r="A18" s="12"/>
      <c r="B18" s="6" t="s">
        <v>30</v>
      </c>
      <c r="C18" s="7">
        <v>543</v>
      </c>
      <c r="D18" s="28">
        <v>531</v>
      </c>
      <c r="E18" s="28">
        <v>502</v>
      </c>
      <c r="F18" s="8">
        <f t="shared" si="0"/>
        <v>1033</v>
      </c>
      <c r="G18" s="9"/>
      <c r="H18" s="31"/>
      <c r="I18" s="11" t="s">
        <v>31</v>
      </c>
      <c r="J18" s="7">
        <v>278</v>
      </c>
      <c r="K18" s="28">
        <v>339</v>
      </c>
      <c r="L18" s="28">
        <v>344</v>
      </c>
      <c r="M18" s="8">
        <f t="shared" si="2"/>
        <v>683</v>
      </c>
    </row>
    <row r="19" spans="1:13" x14ac:dyDescent="0.15">
      <c r="A19" s="12"/>
      <c r="B19" s="6" t="s">
        <v>32</v>
      </c>
      <c r="C19" s="7">
        <v>623</v>
      </c>
      <c r="D19" s="28">
        <v>664</v>
      </c>
      <c r="E19" s="28">
        <v>675</v>
      </c>
      <c r="F19" s="8">
        <f t="shared" si="0"/>
        <v>1339</v>
      </c>
      <c r="G19" s="9"/>
      <c r="H19" s="31"/>
      <c r="I19" s="11" t="s">
        <v>33</v>
      </c>
      <c r="J19" s="7">
        <v>148</v>
      </c>
      <c r="K19" s="28">
        <v>187</v>
      </c>
      <c r="L19" s="28">
        <v>205</v>
      </c>
      <c r="M19" s="8">
        <f t="shared" si="2"/>
        <v>392</v>
      </c>
    </row>
    <row r="20" spans="1:13" x14ac:dyDescent="0.15">
      <c r="A20" s="12"/>
      <c r="B20" s="6" t="s">
        <v>34</v>
      </c>
      <c r="C20" s="7">
        <v>411</v>
      </c>
      <c r="D20" s="28">
        <v>425</v>
      </c>
      <c r="E20" s="28">
        <v>438</v>
      </c>
      <c r="F20" s="8">
        <f t="shared" si="0"/>
        <v>863</v>
      </c>
      <c r="G20" s="9"/>
      <c r="H20" s="31"/>
      <c r="I20" s="11" t="s">
        <v>35</v>
      </c>
      <c r="J20" s="7">
        <v>328</v>
      </c>
      <c r="K20" s="28">
        <v>429</v>
      </c>
      <c r="L20" s="28">
        <v>393</v>
      </c>
      <c r="M20" s="8">
        <f t="shared" si="2"/>
        <v>822</v>
      </c>
    </row>
    <row r="21" spans="1:13" x14ac:dyDescent="0.15">
      <c r="A21" s="12"/>
      <c r="B21" s="6" t="s">
        <v>36</v>
      </c>
      <c r="C21" s="7">
        <v>484</v>
      </c>
      <c r="D21" s="28">
        <v>518</v>
      </c>
      <c r="E21" s="28">
        <v>501</v>
      </c>
      <c r="F21" s="8">
        <f t="shared" si="0"/>
        <v>1019</v>
      </c>
      <c r="G21" s="9"/>
      <c r="H21" s="31"/>
      <c r="I21" s="11" t="s">
        <v>37</v>
      </c>
      <c r="J21" s="7">
        <v>206</v>
      </c>
      <c r="K21" s="28">
        <v>250</v>
      </c>
      <c r="L21" s="28">
        <v>234</v>
      </c>
      <c r="M21" s="8">
        <f>K21+L21</f>
        <v>484</v>
      </c>
    </row>
    <row r="22" spans="1:13" x14ac:dyDescent="0.15">
      <c r="A22" s="12"/>
      <c r="B22" s="6" t="s">
        <v>38</v>
      </c>
      <c r="C22" s="7">
        <v>314</v>
      </c>
      <c r="D22" s="28">
        <v>318</v>
      </c>
      <c r="E22" s="28">
        <v>325</v>
      </c>
      <c r="F22" s="8">
        <f t="shared" si="0"/>
        <v>643</v>
      </c>
      <c r="G22" s="9"/>
      <c r="H22" s="31"/>
      <c r="I22" s="11" t="s">
        <v>39</v>
      </c>
      <c r="J22" s="7">
        <v>501</v>
      </c>
      <c r="K22" s="28">
        <v>484</v>
      </c>
      <c r="L22" s="28">
        <v>412</v>
      </c>
      <c r="M22" s="8">
        <f t="shared" si="2"/>
        <v>896</v>
      </c>
    </row>
    <row r="23" spans="1:13" x14ac:dyDescent="0.15">
      <c r="A23" s="12"/>
      <c r="B23" s="6" t="s">
        <v>40</v>
      </c>
      <c r="C23" s="7">
        <v>1217</v>
      </c>
      <c r="D23" s="28">
        <v>1259</v>
      </c>
      <c r="E23" s="28">
        <v>1355</v>
      </c>
      <c r="F23" s="8">
        <f t="shared" si="0"/>
        <v>2614</v>
      </c>
      <c r="G23" s="9"/>
      <c r="H23" s="31"/>
      <c r="I23" s="11" t="s">
        <v>41</v>
      </c>
      <c r="J23" s="7">
        <v>916</v>
      </c>
      <c r="K23" s="28">
        <v>1056</v>
      </c>
      <c r="L23" s="28">
        <v>995</v>
      </c>
      <c r="M23" s="8">
        <f t="shared" si="2"/>
        <v>2051</v>
      </c>
    </row>
    <row r="24" spans="1:13" x14ac:dyDescent="0.15">
      <c r="A24" s="12"/>
      <c r="B24" s="6" t="s">
        <v>42</v>
      </c>
      <c r="C24" s="7">
        <v>524</v>
      </c>
      <c r="D24" s="28">
        <v>565</v>
      </c>
      <c r="E24" s="28">
        <v>591</v>
      </c>
      <c r="F24" s="8">
        <f t="shared" si="0"/>
        <v>1156</v>
      </c>
      <c r="G24" s="9"/>
      <c r="H24" s="31"/>
      <c r="I24" s="11" t="s">
        <v>43</v>
      </c>
      <c r="J24" s="7">
        <v>43</v>
      </c>
      <c r="K24" s="28">
        <v>56</v>
      </c>
      <c r="L24" s="28">
        <v>55</v>
      </c>
      <c r="M24" s="8">
        <f t="shared" si="2"/>
        <v>111</v>
      </c>
    </row>
    <row r="25" spans="1:13" x14ac:dyDescent="0.15">
      <c r="A25" s="12"/>
      <c r="B25" s="6" t="s">
        <v>44</v>
      </c>
      <c r="C25" s="7">
        <v>618</v>
      </c>
      <c r="D25" s="28">
        <v>707</v>
      </c>
      <c r="E25" s="28">
        <v>666</v>
      </c>
      <c r="F25" s="8">
        <f t="shared" si="0"/>
        <v>1373</v>
      </c>
      <c r="G25" s="9"/>
      <c r="H25" s="31"/>
      <c r="I25" s="11" t="s">
        <v>45</v>
      </c>
      <c r="J25" s="7">
        <v>700</v>
      </c>
      <c r="K25" s="28">
        <v>575</v>
      </c>
      <c r="L25" s="28">
        <v>550</v>
      </c>
      <c r="M25" s="8">
        <f t="shared" si="2"/>
        <v>1125</v>
      </c>
    </row>
    <row r="26" spans="1:13" x14ac:dyDescent="0.15">
      <c r="A26" s="12"/>
      <c r="B26" s="6" t="s">
        <v>46</v>
      </c>
      <c r="C26" s="7">
        <v>354</v>
      </c>
      <c r="D26" s="28">
        <v>372</v>
      </c>
      <c r="E26" s="28">
        <v>339</v>
      </c>
      <c r="F26" s="8">
        <f t="shared" si="0"/>
        <v>711</v>
      </c>
      <c r="G26" s="9"/>
      <c r="H26" s="31"/>
      <c r="I26" s="11" t="s">
        <v>47</v>
      </c>
      <c r="J26" s="7">
        <v>705</v>
      </c>
      <c r="K26" s="28">
        <v>634</v>
      </c>
      <c r="L26" s="28">
        <v>548</v>
      </c>
      <c r="M26" s="8">
        <f t="shared" si="2"/>
        <v>1182</v>
      </c>
    </row>
    <row r="27" spans="1:13" x14ac:dyDescent="0.15">
      <c r="A27" s="12"/>
      <c r="B27" s="6" t="s">
        <v>48</v>
      </c>
      <c r="C27" s="7">
        <v>692</v>
      </c>
      <c r="D27" s="28">
        <v>808</v>
      </c>
      <c r="E27" s="28">
        <v>757</v>
      </c>
      <c r="F27" s="8">
        <f t="shared" si="0"/>
        <v>1565</v>
      </c>
      <c r="G27" s="9"/>
      <c r="H27" s="31"/>
      <c r="I27" s="11" t="s">
        <v>49</v>
      </c>
      <c r="J27" s="7">
        <v>311</v>
      </c>
      <c r="K27" s="28">
        <v>388</v>
      </c>
      <c r="L27" s="28">
        <v>334</v>
      </c>
      <c r="M27" s="8">
        <f t="shared" si="2"/>
        <v>722</v>
      </c>
    </row>
    <row r="28" spans="1:13" x14ac:dyDescent="0.15">
      <c r="A28" s="12"/>
      <c r="B28" s="6" t="s">
        <v>50</v>
      </c>
      <c r="C28" s="7">
        <v>556</v>
      </c>
      <c r="D28" s="28">
        <v>511</v>
      </c>
      <c r="E28" s="28">
        <v>509</v>
      </c>
      <c r="F28" s="8">
        <f t="shared" si="0"/>
        <v>1020</v>
      </c>
      <c r="G28" s="9"/>
      <c r="H28" s="31"/>
      <c r="I28" s="11" t="s">
        <v>51</v>
      </c>
      <c r="J28" s="7">
        <v>309</v>
      </c>
      <c r="K28" s="28">
        <v>475</v>
      </c>
      <c r="L28" s="28">
        <v>485</v>
      </c>
      <c r="M28" s="8">
        <f>K28+L28</f>
        <v>960</v>
      </c>
    </row>
    <row r="29" spans="1:13" x14ac:dyDescent="0.15">
      <c r="A29" s="12"/>
      <c r="B29" s="6" t="s">
        <v>52</v>
      </c>
      <c r="C29" s="7">
        <v>318</v>
      </c>
      <c r="D29" s="28">
        <v>328</v>
      </c>
      <c r="E29" s="28">
        <v>317</v>
      </c>
      <c r="F29" s="8">
        <f t="shared" si="0"/>
        <v>645</v>
      </c>
      <c r="G29" s="9"/>
      <c r="H29" s="31"/>
      <c r="I29" s="11" t="s">
        <v>53</v>
      </c>
      <c r="J29" s="7">
        <v>139</v>
      </c>
      <c r="K29" s="28">
        <v>238</v>
      </c>
      <c r="L29" s="28">
        <v>242</v>
      </c>
      <c r="M29" s="8">
        <f>K29+L29</f>
        <v>480</v>
      </c>
    </row>
    <row r="30" spans="1:13" x14ac:dyDescent="0.15">
      <c r="A30" s="12"/>
      <c r="B30" s="6" t="s">
        <v>54</v>
      </c>
      <c r="C30" s="7">
        <v>655</v>
      </c>
      <c r="D30" s="28">
        <v>655</v>
      </c>
      <c r="E30" s="28">
        <v>551</v>
      </c>
      <c r="F30" s="8">
        <f>D30+E30</f>
        <v>1206</v>
      </c>
      <c r="G30" s="9"/>
      <c r="H30" s="31"/>
      <c r="I30" s="11" t="s">
        <v>55</v>
      </c>
      <c r="J30" s="7">
        <v>64</v>
      </c>
      <c r="K30" s="28">
        <v>112</v>
      </c>
      <c r="L30" s="28">
        <v>116</v>
      </c>
      <c r="M30" s="8">
        <f>K30+L30</f>
        <v>228</v>
      </c>
    </row>
    <row r="31" spans="1:13" x14ac:dyDescent="0.15">
      <c r="A31" s="12"/>
      <c r="B31" s="6" t="s">
        <v>56</v>
      </c>
      <c r="C31" s="7">
        <v>1020</v>
      </c>
      <c r="D31" s="28">
        <v>970</v>
      </c>
      <c r="E31" s="28">
        <v>1033</v>
      </c>
      <c r="F31" s="8">
        <f t="shared" si="0"/>
        <v>2003</v>
      </c>
      <c r="G31" s="9"/>
      <c r="H31" s="13"/>
      <c r="I31" s="11" t="s">
        <v>107</v>
      </c>
      <c r="J31" s="7">
        <v>137</v>
      </c>
      <c r="K31" s="28">
        <v>152</v>
      </c>
      <c r="L31" s="28">
        <v>168</v>
      </c>
      <c r="M31" s="8">
        <f t="shared" ref="M31:M35" si="3">K31+L31</f>
        <v>320</v>
      </c>
    </row>
    <row r="32" spans="1:13" x14ac:dyDescent="0.15">
      <c r="A32" s="12"/>
      <c r="B32" s="6" t="s">
        <v>57</v>
      </c>
      <c r="C32" s="7">
        <v>509</v>
      </c>
      <c r="D32" s="28">
        <v>478</v>
      </c>
      <c r="E32" s="28">
        <v>467</v>
      </c>
      <c r="F32" s="8">
        <f t="shared" si="0"/>
        <v>945</v>
      </c>
      <c r="G32" s="9"/>
      <c r="H32" s="31"/>
      <c r="I32" s="11" t="s">
        <v>108</v>
      </c>
      <c r="J32" s="7">
        <v>359</v>
      </c>
      <c r="K32" s="28">
        <v>360</v>
      </c>
      <c r="L32" s="28">
        <v>390</v>
      </c>
      <c r="M32" s="8">
        <f t="shared" si="3"/>
        <v>750</v>
      </c>
    </row>
    <row r="33" spans="1:13" x14ac:dyDescent="0.15">
      <c r="A33" s="12"/>
      <c r="B33" s="6" t="s">
        <v>59</v>
      </c>
      <c r="C33" s="7">
        <v>640</v>
      </c>
      <c r="D33" s="28">
        <v>651</v>
      </c>
      <c r="E33" s="28">
        <v>555</v>
      </c>
      <c r="F33" s="8">
        <f t="shared" si="0"/>
        <v>1206</v>
      </c>
      <c r="G33" s="9"/>
      <c r="H33" s="31"/>
      <c r="I33" s="11" t="s">
        <v>109</v>
      </c>
      <c r="J33" s="7">
        <v>392</v>
      </c>
      <c r="K33" s="28">
        <v>447</v>
      </c>
      <c r="L33" s="28">
        <v>466</v>
      </c>
      <c r="M33" s="8">
        <f t="shared" si="3"/>
        <v>913</v>
      </c>
    </row>
    <row r="34" spans="1:13" x14ac:dyDescent="0.15">
      <c r="A34" s="12"/>
      <c r="B34" s="6" t="s">
        <v>61</v>
      </c>
      <c r="C34" s="7">
        <v>406</v>
      </c>
      <c r="D34" s="28">
        <v>383</v>
      </c>
      <c r="E34" s="28">
        <v>389</v>
      </c>
      <c r="F34" s="8">
        <f t="shared" si="0"/>
        <v>772</v>
      </c>
      <c r="G34" s="9"/>
      <c r="H34" s="31"/>
      <c r="I34" s="11" t="s">
        <v>110</v>
      </c>
      <c r="J34" s="7">
        <v>137</v>
      </c>
      <c r="K34" s="28">
        <v>163</v>
      </c>
      <c r="L34" s="28">
        <v>145</v>
      </c>
      <c r="M34" s="8">
        <f t="shared" si="3"/>
        <v>308</v>
      </c>
    </row>
    <row r="35" spans="1:13" x14ac:dyDescent="0.15">
      <c r="A35" s="12"/>
      <c r="B35" s="6" t="s">
        <v>63</v>
      </c>
      <c r="C35" s="7">
        <v>225</v>
      </c>
      <c r="D35" s="28">
        <v>246</v>
      </c>
      <c r="E35" s="28">
        <v>226</v>
      </c>
      <c r="F35" s="8">
        <f t="shared" si="0"/>
        <v>472</v>
      </c>
      <c r="G35" s="9"/>
      <c r="H35" s="31"/>
      <c r="I35" s="11" t="s">
        <v>111</v>
      </c>
      <c r="J35" s="7">
        <v>219</v>
      </c>
      <c r="K35" s="28">
        <v>268</v>
      </c>
      <c r="L35" s="28">
        <v>262</v>
      </c>
      <c r="M35" s="8">
        <f t="shared" si="3"/>
        <v>530</v>
      </c>
    </row>
    <row r="36" spans="1:13" x14ac:dyDescent="0.15">
      <c r="A36" s="12"/>
      <c r="B36" s="6" t="s">
        <v>65</v>
      </c>
      <c r="C36" s="7">
        <v>0</v>
      </c>
      <c r="D36" s="28">
        <v>0</v>
      </c>
      <c r="E36" s="28">
        <v>0</v>
      </c>
      <c r="F36" s="8">
        <f t="shared" si="0"/>
        <v>0</v>
      </c>
      <c r="G36" s="9"/>
      <c r="H36" s="31"/>
      <c r="I36" s="11" t="s">
        <v>112</v>
      </c>
      <c r="J36" s="7">
        <v>183</v>
      </c>
      <c r="K36" s="28">
        <v>258</v>
      </c>
      <c r="L36" s="28">
        <v>225</v>
      </c>
      <c r="M36" s="8">
        <f>K36+L36</f>
        <v>483</v>
      </c>
    </row>
    <row r="37" spans="1:13" x14ac:dyDescent="0.15">
      <c r="A37" s="12"/>
      <c r="B37" s="6" t="s">
        <v>67</v>
      </c>
      <c r="C37" s="7">
        <v>266</v>
      </c>
      <c r="D37" s="28">
        <v>342</v>
      </c>
      <c r="E37" s="28">
        <v>313</v>
      </c>
      <c r="F37" s="8">
        <f t="shared" si="0"/>
        <v>655</v>
      </c>
      <c r="G37" s="9"/>
      <c r="H37" s="31"/>
      <c r="I37" s="11" t="s">
        <v>113</v>
      </c>
      <c r="J37" s="7">
        <v>190</v>
      </c>
      <c r="K37" s="28">
        <v>250</v>
      </c>
      <c r="L37" s="28">
        <v>253</v>
      </c>
      <c r="M37" s="8">
        <f t="shared" ref="M37" si="4">K37+L37</f>
        <v>503</v>
      </c>
    </row>
    <row r="38" spans="1:13" x14ac:dyDescent="0.15">
      <c r="A38" s="12"/>
      <c r="B38" s="6" t="s">
        <v>68</v>
      </c>
      <c r="C38" s="7">
        <v>274</v>
      </c>
      <c r="D38" s="28">
        <v>349</v>
      </c>
      <c r="E38" s="28">
        <v>301</v>
      </c>
      <c r="F38" s="8">
        <f t="shared" si="0"/>
        <v>650</v>
      </c>
      <c r="G38" s="9"/>
      <c r="H38" s="31"/>
      <c r="I38" s="15" t="s">
        <v>23</v>
      </c>
      <c r="J38" s="16">
        <f>SUM(J16:J37)</f>
        <v>6582</v>
      </c>
      <c r="K38" s="16">
        <f>SUM(K16:K37)</f>
        <v>7490</v>
      </c>
      <c r="L38" s="16">
        <f>SUM(L16:L37)</f>
        <v>7196</v>
      </c>
      <c r="M38" s="16">
        <f>SUM(M16:M37)</f>
        <v>14686</v>
      </c>
    </row>
    <row r="39" spans="1:13" x14ac:dyDescent="0.15">
      <c r="A39" s="12"/>
      <c r="B39" s="6" t="s">
        <v>70</v>
      </c>
      <c r="C39" s="7">
        <v>202</v>
      </c>
      <c r="D39" s="28">
        <v>268</v>
      </c>
      <c r="E39" s="28">
        <v>288</v>
      </c>
      <c r="F39" s="8">
        <f t="shared" si="0"/>
        <v>556</v>
      </c>
      <c r="G39" s="9"/>
      <c r="H39" s="17" t="s">
        <v>58</v>
      </c>
      <c r="I39" s="18"/>
      <c r="J39" s="18"/>
      <c r="K39" s="18"/>
      <c r="L39" s="18"/>
      <c r="M39" s="19"/>
    </row>
    <row r="40" spans="1:13" x14ac:dyDescent="0.15">
      <c r="A40" s="20"/>
      <c r="B40" s="21" t="s">
        <v>23</v>
      </c>
      <c r="C40" s="16">
        <f>SUM(C7:C39)</f>
        <v>16676</v>
      </c>
      <c r="D40" s="16">
        <f>SUM(D7:D39)</f>
        <v>16826</v>
      </c>
      <c r="E40" s="16">
        <f>SUM(E7:E39)</f>
        <v>16757</v>
      </c>
      <c r="F40" s="16">
        <f>SUM(F7:F39)</f>
        <v>33583</v>
      </c>
      <c r="G40" s="9"/>
      <c r="H40" s="10"/>
      <c r="I40" s="11" t="s">
        <v>60</v>
      </c>
      <c r="J40" s="32">
        <v>494</v>
      </c>
      <c r="K40" s="28">
        <v>491</v>
      </c>
      <c r="L40" s="28">
        <v>555</v>
      </c>
      <c r="M40" s="8">
        <f>K40+L40</f>
        <v>1046</v>
      </c>
    </row>
    <row r="41" spans="1:13" x14ac:dyDescent="0.15">
      <c r="A41" s="3" t="s">
        <v>73</v>
      </c>
      <c r="B41" s="26"/>
      <c r="C41" s="29"/>
      <c r="D41" s="29"/>
      <c r="E41" s="29"/>
      <c r="F41" s="30"/>
      <c r="G41" s="9"/>
      <c r="H41" s="13"/>
      <c r="I41" s="11" t="s">
        <v>62</v>
      </c>
      <c r="J41" s="32">
        <v>369</v>
      </c>
      <c r="K41" s="28">
        <v>377</v>
      </c>
      <c r="L41" s="28">
        <v>387</v>
      </c>
      <c r="M41" s="8">
        <f>K41+L41</f>
        <v>764</v>
      </c>
    </row>
    <row r="42" spans="1:13" x14ac:dyDescent="0.15">
      <c r="A42" s="5"/>
      <c r="B42" s="6" t="s">
        <v>75</v>
      </c>
      <c r="C42" s="7">
        <v>2038</v>
      </c>
      <c r="D42" s="28">
        <v>2110</v>
      </c>
      <c r="E42" s="28">
        <v>2111</v>
      </c>
      <c r="F42" s="8">
        <f>D42+E42</f>
        <v>4221</v>
      </c>
      <c r="G42" s="9"/>
      <c r="H42" s="13"/>
      <c r="I42" s="11" t="s">
        <v>64</v>
      </c>
      <c r="J42" s="32">
        <v>424</v>
      </c>
      <c r="K42" s="28">
        <v>442</v>
      </c>
      <c r="L42" s="28">
        <v>473</v>
      </c>
      <c r="M42" s="8">
        <f>K42+L42</f>
        <v>915</v>
      </c>
    </row>
    <row r="43" spans="1:13" x14ac:dyDescent="0.15">
      <c r="A43" s="12"/>
      <c r="B43" s="6" t="s">
        <v>77</v>
      </c>
      <c r="C43" s="7">
        <v>671</v>
      </c>
      <c r="D43" s="28">
        <v>741</v>
      </c>
      <c r="E43" s="28">
        <v>747</v>
      </c>
      <c r="F43" s="8">
        <f>D43+E43</f>
        <v>1488</v>
      </c>
      <c r="G43" s="9"/>
      <c r="H43" s="13"/>
      <c r="I43" s="11" t="s">
        <v>66</v>
      </c>
      <c r="J43" s="32">
        <v>777</v>
      </c>
      <c r="K43" s="28">
        <v>786</v>
      </c>
      <c r="L43" s="28">
        <v>826</v>
      </c>
      <c r="M43" s="8">
        <f>K43+L43</f>
        <v>1612</v>
      </c>
    </row>
    <row r="44" spans="1:13" x14ac:dyDescent="0.15">
      <c r="A44" s="12"/>
      <c r="B44" s="6" t="s">
        <v>79</v>
      </c>
      <c r="C44" s="7">
        <v>667</v>
      </c>
      <c r="D44" s="28">
        <v>704</v>
      </c>
      <c r="E44" s="28">
        <v>675</v>
      </c>
      <c r="F44" s="8">
        <f>D44+E44</f>
        <v>1379</v>
      </c>
      <c r="G44" s="9"/>
      <c r="H44" s="14"/>
      <c r="I44" s="15" t="s">
        <v>23</v>
      </c>
      <c r="J44" s="16">
        <f>SUM(J40:J43)</f>
        <v>2064</v>
      </c>
      <c r="K44" s="16">
        <f>SUM(K40:K43)</f>
        <v>2096</v>
      </c>
      <c r="L44" s="16">
        <f>SUM(L40:L43)</f>
        <v>2241</v>
      </c>
      <c r="M44" s="16">
        <f>SUM(M40:M43)</f>
        <v>4337</v>
      </c>
    </row>
    <row r="45" spans="1:13" x14ac:dyDescent="0.15">
      <c r="A45" s="12"/>
      <c r="B45" s="6" t="s">
        <v>81</v>
      </c>
      <c r="C45" s="7">
        <v>732</v>
      </c>
      <c r="D45" s="28">
        <v>774</v>
      </c>
      <c r="E45" s="28">
        <v>784</v>
      </c>
      <c r="F45" s="8">
        <f>D45+E45</f>
        <v>1558</v>
      </c>
      <c r="G45" s="9"/>
      <c r="H45" s="17" t="s">
        <v>69</v>
      </c>
      <c r="I45" s="18"/>
      <c r="J45" s="18"/>
      <c r="K45" s="18"/>
      <c r="L45" s="18"/>
      <c r="M45" s="19"/>
    </row>
    <row r="46" spans="1:13" x14ac:dyDescent="0.15">
      <c r="A46" s="20"/>
      <c r="B46" s="21" t="s">
        <v>23</v>
      </c>
      <c r="C46" s="16">
        <f>SUM(C42:C45)</f>
        <v>4108</v>
      </c>
      <c r="D46" s="16">
        <f>SUM(D42:D45)</f>
        <v>4329</v>
      </c>
      <c r="E46" s="16">
        <f>SUM(E42:E45)</f>
        <v>4317</v>
      </c>
      <c r="F46" s="16">
        <f>SUM(F42:F45)</f>
        <v>8646</v>
      </c>
      <c r="G46" s="9"/>
      <c r="H46" s="13"/>
      <c r="I46" s="11" t="s">
        <v>71</v>
      </c>
      <c r="J46" s="7">
        <v>603</v>
      </c>
      <c r="K46" s="28">
        <v>654</v>
      </c>
      <c r="L46" s="28">
        <v>638</v>
      </c>
      <c r="M46" s="8">
        <f>K46+L46</f>
        <v>1292</v>
      </c>
    </row>
    <row r="47" spans="1:13" x14ac:dyDescent="0.15">
      <c r="A47" s="3" t="s">
        <v>84</v>
      </c>
      <c r="B47" s="26"/>
      <c r="C47" s="29"/>
      <c r="D47" s="29"/>
      <c r="E47" s="29"/>
      <c r="F47" s="30"/>
      <c r="G47" s="9"/>
      <c r="H47" s="13"/>
      <c r="I47" s="11" t="s">
        <v>72</v>
      </c>
      <c r="J47" s="7">
        <v>644</v>
      </c>
      <c r="K47" s="28">
        <v>636</v>
      </c>
      <c r="L47" s="28">
        <v>619</v>
      </c>
      <c r="M47" s="8">
        <f>K47+L47</f>
        <v>1255</v>
      </c>
    </row>
    <row r="48" spans="1:13" x14ac:dyDescent="0.15">
      <c r="A48" s="5"/>
      <c r="B48" s="6" t="s">
        <v>86</v>
      </c>
      <c r="C48" s="7">
        <v>1183</v>
      </c>
      <c r="D48" s="28">
        <v>1175</v>
      </c>
      <c r="E48" s="28">
        <v>1173</v>
      </c>
      <c r="F48" s="8">
        <f>D48+E48</f>
        <v>2348</v>
      </c>
      <c r="G48" s="9"/>
      <c r="H48" s="13"/>
      <c r="I48" s="11" t="s">
        <v>74</v>
      </c>
      <c r="J48" s="7">
        <v>860</v>
      </c>
      <c r="K48" s="28">
        <v>762</v>
      </c>
      <c r="L48" s="28">
        <v>795</v>
      </c>
      <c r="M48" s="8">
        <f>K48+L48</f>
        <v>1557</v>
      </c>
    </row>
    <row r="49" spans="1:13" x14ac:dyDescent="0.15">
      <c r="A49" s="33"/>
      <c r="B49" s="6" t="s">
        <v>88</v>
      </c>
      <c r="C49" s="7">
        <v>293</v>
      </c>
      <c r="D49" s="28">
        <v>314</v>
      </c>
      <c r="E49" s="28">
        <v>308</v>
      </c>
      <c r="F49" s="8">
        <f>D49+E49</f>
        <v>622</v>
      </c>
      <c r="G49" s="9"/>
      <c r="H49" s="13"/>
      <c r="I49" s="11" t="s">
        <v>76</v>
      </c>
      <c r="J49" s="7">
        <v>856</v>
      </c>
      <c r="K49" s="28">
        <v>1013</v>
      </c>
      <c r="L49" s="28">
        <v>1012</v>
      </c>
      <c r="M49" s="8">
        <f t="shared" ref="M49:M58" si="5">K49+L49</f>
        <v>2025</v>
      </c>
    </row>
    <row r="50" spans="1:13" x14ac:dyDescent="0.15">
      <c r="A50" s="34"/>
      <c r="B50" s="21" t="s">
        <v>23</v>
      </c>
      <c r="C50" s="16">
        <f>SUM(C48:C49)</f>
        <v>1476</v>
      </c>
      <c r="D50" s="16">
        <f>SUM(D48:D49)</f>
        <v>1489</v>
      </c>
      <c r="E50" s="16">
        <f>SUM(E48:E49)</f>
        <v>1481</v>
      </c>
      <c r="F50" s="16">
        <f>SUM(F48:F49)</f>
        <v>2970</v>
      </c>
      <c r="G50" s="9"/>
      <c r="H50" s="13"/>
      <c r="I50" s="11" t="s">
        <v>78</v>
      </c>
      <c r="J50" s="7">
        <v>262</v>
      </c>
      <c r="K50" s="28">
        <v>313</v>
      </c>
      <c r="L50" s="28">
        <v>320</v>
      </c>
      <c r="M50" s="8">
        <f t="shared" si="5"/>
        <v>633</v>
      </c>
    </row>
    <row r="51" spans="1:13" x14ac:dyDescent="0.15">
      <c r="C51" s="35"/>
      <c r="D51" s="35"/>
      <c r="E51" s="35"/>
      <c r="F51" s="35"/>
      <c r="G51" s="9"/>
      <c r="H51" s="13"/>
      <c r="I51" s="11" t="s">
        <v>80</v>
      </c>
      <c r="J51" s="7">
        <v>49</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194</v>
      </c>
      <c r="K53" s="28">
        <v>204</v>
      </c>
      <c r="L53" s="28">
        <v>222</v>
      </c>
      <c r="M53" s="8">
        <f t="shared" si="5"/>
        <v>426</v>
      </c>
    </row>
    <row r="54" spans="1:13" x14ac:dyDescent="0.15">
      <c r="B54" s="70"/>
      <c r="C54" s="70"/>
      <c r="D54" s="70"/>
      <c r="E54" s="70"/>
      <c r="F54" s="70"/>
      <c r="G54" s="9"/>
      <c r="H54" s="13"/>
      <c r="I54" s="11" t="s">
        <v>85</v>
      </c>
      <c r="J54" s="7">
        <v>381</v>
      </c>
      <c r="K54" s="28">
        <v>435</v>
      </c>
      <c r="L54" s="28">
        <v>459</v>
      </c>
      <c r="M54" s="8">
        <f t="shared" si="5"/>
        <v>894</v>
      </c>
    </row>
    <row r="55" spans="1:13" x14ac:dyDescent="0.15">
      <c r="B55" s="70"/>
      <c r="C55" s="70"/>
      <c r="D55" s="70"/>
      <c r="E55" s="70"/>
      <c r="F55" s="70"/>
      <c r="G55" s="9"/>
      <c r="H55" s="13"/>
      <c r="I55" s="11" t="s">
        <v>87</v>
      </c>
      <c r="J55" s="7">
        <v>555</v>
      </c>
      <c r="K55" s="28">
        <v>643</v>
      </c>
      <c r="L55" s="28">
        <v>666</v>
      </c>
      <c r="M55" s="8">
        <f t="shared" si="5"/>
        <v>1309</v>
      </c>
    </row>
    <row r="56" spans="1:13" x14ac:dyDescent="0.15">
      <c r="B56" s="70"/>
      <c r="C56" s="70"/>
      <c r="D56" s="70"/>
      <c r="E56" s="70"/>
      <c r="F56" s="70"/>
      <c r="G56" s="9"/>
      <c r="H56" s="13"/>
      <c r="I56" s="11" t="s">
        <v>89</v>
      </c>
      <c r="J56" s="7">
        <v>439</v>
      </c>
      <c r="K56" s="28">
        <v>428</v>
      </c>
      <c r="L56" s="28">
        <v>456</v>
      </c>
      <c r="M56" s="8">
        <f t="shared" si="5"/>
        <v>884</v>
      </c>
    </row>
    <row r="57" spans="1:13" x14ac:dyDescent="0.15">
      <c r="B57" s="70"/>
      <c r="C57" s="70"/>
      <c r="D57" s="70"/>
      <c r="E57" s="70"/>
      <c r="F57" s="70"/>
      <c r="G57" s="9"/>
      <c r="H57" s="13"/>
      <c r="I57" s="11" t="s">
        <v>90</v>
      </c>
      <c r="J57" s="7">
        <v>663</v>
      </c>
      <c r="K57" s="28">
        <v>695</v>
      </c>
      <c r="L57" s="28">
        <v>677</v>
      </c>
      <c r="M57" s="8">
        <f t="shared" si="5"/>
        <v>1372</v>
      </c>
    </row>
    <row r="58" spans="1:13" x14ac:dyDescent="0.15">
      <c r="B58" s="70"/>
      <c r="C58" s="70"/>
      <c r="D58" s="70"/>
      <c r="E58" s="70"/>
      <c r="F58" s="70"/>
      <c r="G58" s="9"/>
      <c r="H58" s="13"/>
      <c r="I58" s="11" t="s">
        <v>91</v>
      </c>
      <c r="J58" s="7">
        <v>689</v>
      </c>
      <c r="K58" s="28">
        <v>828</v>
      </c>
      <c r="L58" s="28">
        <v>883</v>
      </c>
      <c r="M58" s="8">
        <f t="shared" si="5"/>
        <v>1711</v>
      </c>
    </row>
    <row r="59" spans="1:13" x14ac:dyDescent="0.15">
      <c r="B59" s="70"/>
      <c r="C59" s="70"/>
      <c r="D59" s="70"/>
      <c r="E59" s="70"/>
      <c r="F59" s="70"/>
      <c r="G59" s="9"/>
      <c r="H59" s="14"/>
      <c r="I59" s="15" t="s">
        <v>23</v>
      </c>
      <c r="J59" s="16">
        <f>SUM(J46:J58)</f>
        <v>6254</v>
      </c>
      <c r="K59" s="16">
        <f t="shared" ref="K59:M59" si="6">SUM(K46:K58)</f>
        <v>6739</v>
      </c>
      <c r="L59" s="16">
        <f t="shared" si="6"/>
        <v>6860</v>
      </c>
      <c r="M59" s="16">
        <f t="shared" si="6"/>
        <v>13599</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41152</v>
      </c>
      <c r="K62" s="23">
        <f>D40+D46+D50+K14+K38+K44+K59</f>
        <v>43453</v>
      </c>
      <c r="L62" s="23">
        <f>E40+E46+E50+L14+L38+L44+L59</f>
        <v>43452</v>
      </c>
      <c r="M62" s="23">
        <f>F40+F46+F50+M14+M38+M44+M59</f>
        <v>86905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年9月1日現在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10</v>
      </c>
      <c r="D71" s="28">
        <v>8</v>
      </c>
      <c r="E71" s="28">
        <v>2</v>
      </c>
      <c r="F71" s="8">
        <f t="shared" ref="F71:F103" si="7">D71+E71</f>
        <v>10</v>
      </c>
      <c r="G71" s="9"/>
      <c r="H71" s="10"/>
      <c r="I71" s="11" t="s">
        <v>9</v>
      </c>
      <c r="J71" s="7">
        <v>38</v>
      </c>
      <c r="K71" s="28">
        <v>36</v>
      </c>
      <c r="L71" s="28">
        <v>8</v>
      </c>
      <c r="M71" s="8">
        <f t="shared" ref="M71:M77" si="8">K71+L71</f>
        <v>44</v>
      </c>
    </row>
    <row r="72" spans="1:13" x14ac:dyDescent="0.15">
      <c r="A72" s="12"/>
      <c r="B72" s="6" t="s">
        <v>10</v>
      </c>
      <c r="C72" s="7">
        <v>76</v>
      </c>
      <c r="D72" s="28">
        <v>52</v>
      </c>
      <c r="E72" s="28">
        <v>47</v>
      </c>
      <c r="F72" s="8">
        <f t="shared" si="7"/>
        <v>99</v>
      </c>
      <c r="G72" s="9"/>
      <c r="H72" s="13"/>
      <c r="I72" s="11" t="s">
        <v>11</v>
      </c>
      <c r="J72" s="7">
        <v>118</v>
      </c>
      <c r="K72" s="28">
        <v>97</v>
      </c>
      <c r="L72" s="28">
        <v>60</v>
      </c>
      <c r="M72" s="8">
        <f t="shared" si="8"/>
        <v>157</v>
      </c>
    </row>
    <row r="73" spans="1:13" x14ac:dyDescent="0.15">
      <c r="A73" s="12"/>
      <c r="B73" s="6" t="s">
        <v>12</v>
      </c>
      <c r="C73" s="7">
        <v>37</v>
      </c>
      <c r="D73" s="28">
        <v>24</v>
      </c>
      <c r="E73" s="28">
        <v>22</v>
      </c>
      <c r="F73" s="8">
        <f t="shared" si="7"/>
        <v>46</v>
      </c>
      <c r="G73" s="9"/>
      <c r="H73" s="13"/>
      <c r="I73" s="11" t="s">
        <v>13</v>
      </c>
      <c r="J73" s="7">
        <v>2</v>
      </c>
      <c r="K73" s="28">
        <v>2</v>
      </c>
      <c r="L73" s="28">
        <v>0</v>
      </c>
      <c r="M73" s="8">
        <f t="shared" si="8"/>
        <v>2</v>
      </c>
    </row>
    <row r="74" spans="1:13" x14ac:dyDescent="0.15">
      <c r="A74" s="12"/>
      <c r="B74" s="6" t="s">
        <v>14</v>
      </c>
      <c r="C74" s="7">
        <v>85</v>
      </c>
      <c r="D74" s="28">
        <v>61</v>
      </c>
      <c r="E74" s="28">
        <v>37</v>
      </c>
      <c r="F74" s="8">
        <f t="shared" si="7"/>
        <v>98</v>
      </c>
      <c r="G74" s="9"/>
      <c r="H74" s="13"/>
      <c r="I74" s="11" t="s">
        <v>15</v>
      </c>
      <c r="J74" s="7">
        <v>11</v>
      </c>
      <c r="K74" s="28">
        <v>6</v>
      </c>
      <c r="L74" s="28">
        <v>5</v>
      </c>
      <c r="M74" s="8">
        <f t="shared" si="8"/>
        <v>11</v>
      </c>
    </row>
    <row r="75" spans="1:13" x14ac:dyDescent="0.15">
      <c r="A75" s="12"/>
      <c r="B75" s="6" t="s">
        <v>16</v>
      </c>
      <c r="C75" s="7">
        <v>94</v>
      </c>
      <c r="D75" s="28">
        <v>53</v>
      </c>
      <c r="E75" s="28">
        <v>53</v>
      </c>
      <c r="F75" s="8">
        <f t="shared" si="7"/>
        <v>106</v>
      </c>
      <c r="G75" s="9"/>
      <c r="H75" s="13"/>
      <c r="I75" s="11" t="s">
        <v>17</v>
      </c>
      <c r="J75" s="7">
        <v>126</v>
      </c>
      <c r="K75" s="28">
        <v>56</v>
      </c>
      <c r="L75" s="28">
        <v>72</v>
      </c>
      <c r="M75" s="8">
        <f t="shared" si="8"/>
        <v>128</v>
      </c>
    </row>
    <row r="76" spans="1:13" x14ac:dyDescent="0.15">
      <c r="A76" s="12"/>
      <c r="B76" s="6" t="s">
        <v>18</v>
      </c>
      <c r="C76" s="7">
        <v>121</v>
      </c>
      <c r="D76" s="28">
        <v>61</v>
      </c>
      <c r="E76" s="28">
        <v>85</v>
      </c>
      <c r="F76" s="8">
        <f t="shared" si="7"/>
        <v>146</v>
      </c>
      <c r="G76" s="9"/>
      <c r="H76" s="13"/>
      <c r="I76" s="11" t="s">
        <v>19</v>
      </c>
      <c r="J76" s="7">
        <v>12</v>
      </c>
      <c r="K76" s="28">
        <v>13</v>
      </c>
      <c r="L76" s="28">
        <v>4</v>
      </c>
      <c r="M76" s="8">
        <f t="shared" si="8"/>
        <v>17</v>
      </c>
    </row>
    <row r="77" spans="1:13" x14ac:dyDescent="0.15">
      <c r="A77" s="12"/>
      <c r="B77" s="6" t="s">
        <v>20</v>
      </c>
      <c r="C77" s="7">
        <v>30</v>
      </c>
      <c r="D77" s="28">
        <v>14</v>
      </c>
      <c r="E77" s="28">
        <v>19</v>
      </c>
      <c r="F77" s="8">
        <f t="shared" si="7"/>
        <v>33</v>
      </c>
      <c r="G77" s="9"/>
      <c r="H77" s="13"/>
      <c r="I77" s="11" t="s">
        <v>21</v>
      </c>
      <c r="J77" s="7">
        <v>0</v>
      </c>
      <c r="K77" s="28">
        <v>0</v>
      </c>
      <c r="L77" s="28">
        <v>0</v>
      </c>
      <c r="M77" s="8">
        <f t="shared" si="8"/>
        <v>0</v>
      </c>
    </row>
    <row r="78" spans="1:13" x14ac:dyDescent="0.15">
      <c r="A78" s="12"/>
      <c r="B78" s="6" t="s">
        <v>22</v>
      </c>
      <c r="C78" s="7">
        <v>71</v>
      </c>
      <c r="D78" s="28">
        <v>53</v>
      </c>
      <c r="E78" s="28">
        <v>33</v>
      </c>
      <c r="F78" s="8">
        <f t="shared" si="7"/>
        <v>86</v>
      </c>
      <c r="G78" s="9"/>
      <c r="H78" s="14"/>
      <c r="I78" s="15" t="s">
        <v>23</v>
      </c>
      <c r="J78" s="16">
        <f>SUM(J71:J77)</f>
        <v>307</v>
      </c>
      <c r="K78" s="16">
        <f>SUM(K71:K77)</f>
        <v>210</v>
      </c>
      <c r="L78" s="16">
        <f>SUM(L71:L77)</f>
        <v>149</v>
      </c>
      <c r="M78" s="16">
        <f>SUM(M71:M77)</f>
        <v>359</v>
      </c>
    </row>
    <row r="79" spans="1:13" x14ac:dyDescent="0.15">
      <c r="A79" s="12"/>
      <c r="B79" s="6" t="s">
        <v>24</v>
      </c>
      <c r="C79" s="7">
        <v>48</v>
      </c>
      <c r="D79" s="28">
        <v>33</v>
      </c>
      <c r="E79" s="28">
        <v>33</v>
      </c>
      <c r="F79" s="8">
        <f t="shared" si="7"/>
        <v>66</v>
      </c>
      <c r="G79" s="9"/>
      <c r="H79" s="17" t="s">
        <v>25</v>
      </c>
      <c r="I79" s="29"/>
      <c r="J79" s="29"/>
      <c r="K79" s="29"/>
      <c r="L79" s="29"/>
      <c r="M79" s="30"/>
    </row>
    <row r="80" spans="1:13" x14ac:dyDescent="0.15">
      <c r="A80" s="12"/>
      <c r="B80" s="6" t="s">
        <v>26</v>
      </c>
      <c r="C80" s="7">
        <v>65</v>
      </c>
      <c r="D80" s="28">
        <v>34</v>
      </c>
      <c r="E80" s="28">
        <v>50</v>
      </c>
      <c r="F80" s="8">
        <f t="shared" si="7"/>
        <v>84</v>
      </c>
      <c r="G80" s="9"/>
      <c r="H80" s="10"/>
      <c r="I80" s="11" t="s">
        <v>27</v>
      </c>
      <c r="J80" s="7">
        <v>5</v>
      </c>
      <c r="K80" s="28">
        <v>4</v>
      </c>
      <c r="L80" s="28">
        <v>1</v>
      </c>
      <c r="M80" s="8">
        <f t="shared" ref="M80:M84" si="9">K80+L80</f>
        <v>5</v>
      </c>
    </row>
    <row r="81" spans="1:13" x14ac:dyDescent="0.15">
      <c r="A81" s="12"/>
      <c r="B81" s="6" t="s">
        <v>28</v>
      </c>
      <c r="C81" s="7">
        <v>41</v>
      </c>
      <c r="D81" s="28">
        <v>31</v>
      </c>
      <c r="E81" s="28">
        <v>27</v>
      </c>
      <c r="F81" s="8">
        <f t="shared" si="7"/>
        <v>58</v>
      </c>
      <c r="G81" s="9"/>
      <c r="H81" s="31"/>
      <c r="I81" s="11" t="s">
        <v>29</v>
      </c>
      <c r="J81" s="7">
        <v>0</v>
      </c>
      <c r="K81" s="28">
        <v>0</v>
      </c>
      <c r="L81" s="28">
        <v>0</v>
      </c>
      <c r="M81" s="8">
        <f t="shared" si="9"/>
        <v>0</v>
      </c>
    </row>
    <row r="82" spans="1:13" x14ac:dyDescent="0.15">
      <c r="A82" s="12"/>
      <c r="B82" s="6" t="s">
        <v>30</v>
      </c>
      <c r="C82" s="7">
        <v>42</v>
      </c>
      <c r="D82" s="28">
        <v>21</v>
      </c>
      <c r="E82" s="28">
        <v>29</v>
      </c>
      <c r="F82" s="8">
        <f t="shared" si="7"/>
        <v>50</v>
      </c>
      <c r="G82" s="9"/>
      <c r="H82" s="31"/>
      <c r="I82" s="11" t="s">
        <v>31</v>
      </c>
      <c r="J82" s="7">
        <v>5</v>
      </c>
      <c r="K82" s="28">
        <v>5</v>
      </c>
      <c r="L82" s="28">
        <v>0</v>
      </c>
      <c r="M82" s="8">
        <f t="shared" si="9"/>
        <v>5</v>
      </c>
    </row>
    <row r="83" spans="1:13" x14ac:dyDescent="0.15">
      <c r="A83" s="12"/>
      <c r="B83" s="6" t="s">
        <v>32</v>
      </c>
      <c r="C83" s="7">
        <v>65</v>
      </c>
      <c r="D83" s="28">
        <v>51</v>
      </c>
      <c r="E83" s="28">
        <v>42</v>
      </c>
      <c r="F83" s="8">
        <f t="shared" si="7"/>
        <v>93</v>
      </c>
      <c r="G83" s="9"/>
      <c r="H83" s="31"/>
      <c r="I83" s="11" t="s">
        <v>33</v>
      </c>
      <c r="J83" s="7">
        <v>2</v>
      </c>
      <c r="K83" s="28">
        <v>0</v>
      </c>
      <c r="L83" s="28">
        <v>2</v>
      </c>
      <c r="M83" s="8">
        <f t="shared" si="9"/>
        <v>2</v>
      </c>
    </row>
    <row r="84" spans="1:13" x14ac:dyDescent="0.15">
      <c r="A84" s="12"/>
      <c r="B84" s="6" t="s">
        <v>34</v>
      </c>
      <c r="C84" s="7">
        <v>15</v>
      </c>
      <c r="D84" s="28">
        <v>17</v>
      </c>
      <c r="E84" s="28">
        <v>16</v>
      </c>
      <c r="F84" s="8">
        <f t="shared" si="7"/>
        <v>33</v>
      </c>
      <c r="G84" s="9"/>
      <c r="H84" s="31"/>
      <c r="I84" s="11" t="s">
        <v>35</v>
      </c>
      <c r="J84" s="7">
        <v>5</v>
      </c>
      <c r="K84" s="28">
        <v>4</v>
      </c>
      <c r="L84" s="28">
        <v>3</v>
      </c>
      <c r="M84" s="8">
        <f t="shared" si="9"/>
        <v>7</v>
      </c>
    </row>
    <row r="85" spans="1:13" x14ac:dyDescent="0.15">
      <c r="A85" s="12"/>
      <c r="B85" s="6" t="s">
        <v>36</v>
      </c>
      <c r="C85" s="7">
        <v>48</v>
      </c>
      <c r="D85" s="28">
        <v>42</v>
      </c>
      <c r="E85" s="28">
        <v>21</v>
      </c>
      <c r="F85" s="8">
        <f t="shared" si="7"/>
        <v>63</v>
      </c>
      <c r="G85" s="9"/>
      <c r="H85" s="31"/>
      <c r="I85" s="11" t="s">
        <v>37</v>
      </c>
      <c r="J85" s="7">
        <v>2</v>
      </c>
      <c r="K85" s="28">
        <v>0</v>
      </c>
      <c r="L85" s="28">
        <v>2</v>
      </c>
      <c r="M85" s="8">
        <f>K85+L85</f>
        <v>2</v>
      </c>
    </row>
    <row r="86" spans="1:13" x14ac:dyDescent="0.15">
      <c r="A86" s="12"/>
      <c r="B86" s="6" t="s">
        <v>38</v>
      </c>
      <c r="C86" s="7">
        <v>51</v>
      </c>
      <c r="D86" s="28">
        <v>43</v>
      </c>
      <c r="E86" s="28">
        <v>22</v>
      </c>
      <c r="F86" s="8">
        <f t="shared" si="7"/>
        <v>65</v>
      </c>
      <c r="G86" s="9"/>
      <c r="H86" s="31"/>
      <c r="I86" s="11" t="s">
        <v>39</v>
      </c>
      <c r="J86" s="7">
        <v>14</v>
      </c>
      <c r="K86" s="28">
        <v>9</v>
      </c>
      <c r="L86" s="28">
        <v>5</v>
      </c>
      <c r="M86" s="8">
        <f t="shared" ref="M86:M91" si="10">K86+L86</f>
        <v>14</v>
      </c>
    </row>
    <row r="87" spans="1:13" x14ac:dyDescent="0.15">
      <c r="A87" s="12"/>
      <c r="B87" s="6" t="s">
        <v>40</v>
      </c>
      <c r="C87" s="7">
        <v>50</v>
      </c>
      <c r="D87" s="28">
        <v>43</v>
      </c>
      <c r="E87" s="28">
        <v>33</v>
      </c>
      <c r="F87" s="8">
        <f t="shared" si="7"/>
        <v>76</v>
      </c>
      <c r="G87" s="9"/>
      <c r="H87" s="31"/>
      <c r="I87" s="11" t="s">
        <v>41</v>
      </c>
      <c r="J87" s="7">
        <v>41</v>
      </c>
      <c r="K87" s="28">
        <v>23</v>
      </c>
      <c r="L87" s="28">
        <v>20</v>
      </c>
      <c r="M87" s="8">
        <f t="shared" si="10"/>
        <v>43</v>
      </c>
    </row>
    <row r="88" spans="1:13" x14ac:dyDescent="0.15">
      <c r="A88" s="12"/>
      <c r="B88" s="6" t="s">
        <v>42</v>
      </c>
      <c r="C88" s="7">
        <v>39</v>
      </c>
      <c r="D88" s="28">
        <v>22</v>
      </c>
      <c r="E88" s="28">
        <v>35</v>
      </c>
      <c r="F88" s="8">
        <f t="shared" si="7"/>
        <v>57</v>
      </c>
      <c r="G88" s="9"/>
      <c r="H88" s="31"/>
      <c r="I88" s="11" t="s">
        <v>43</v>
      </c>
      <c r="J88" s="7">
        <v>0</v>
      </c>
      <c r="K88" s="28">
        <v>0</v>
      </c>
      <c r="L88" s="28">
        <v>0</v>
      </c>
      <c r="M88" s="8">
        <f t="shared" si="10"/>
        <v>0</v>
      </c>
    </row>
    <row r="89" spans="1:13" x14ac:dyDescent="0.15">
      <c r="A89" s="12"/>
      <c r="B89" s="6" t="s">
        <v>44</v>
      </c>
      <c r="C89" s="7">
        <v>47</v>
      </c>
      <c r="D89" s="28">
        <v>32</v>
      </c>
      <c r="E89" s="28">
        <v>30</v>
      </c>
      <c r="F89" s="8">
        <f t="shared" si="7"/>
        <v>62</v>
      </c>
      <c r="G89" s="9"/>
      <c r="H89" s="31"/>
      <c r="I89" s="11" t="s">
        <v>45</v>
      </c>
      <c r="J89" s="7">
        <v>176</v>
      </c>
      <c r="K89" s="28">
        <v>105</v>
      </c>
      <c r="L89" s="28">
        <v>87</v>
      </c>
      <c r="M89" s="8">
        <f t="shared" si="10"/>
        <v>192</v>
      </c>
    </row>
    <row r="90" spans="1:13" x14ac:dyDescent="0.15">
      <c r="A90" s="12"/>
      <c r="B90" s="6" t="s">
        <v>46</v>
      </c>
      <c r="C90" s="7">
        <v>29</v>
      </c>
      <c r="D90" s="28">
        <v>20</v>
      </c>
      <c r="E90" s="28">
        <v>14</v>
      </c>
      <c r="F90" s="8">
        <f t="shared" si="7"/>
        <v>34</v>
      </c>
      <c r="G90" s="9"/>
      <c r="H90" s="31"/>
      <c r="I90" s="11" t="s">
        <v>47</v>
      </c>
      <c r="J90" s="7">
        <v>128</v>
      </c>
      <c r="K90" s="28">
        <v>61</v>
      </c>
      <c r="L90" s="28">
        <v>78</v>
      </c>
      <c r="M90" s="8">
        <f t="shared" si="10"/>
        <v>139</v>
      </c>
    </row>
    <row r="91" spans="1:13" x14ac:dyDescent="0.15">
      <c r="A91" s="12"/>
      <c r="B91" s="6" t="s">
        <v>48</v>
      </c>
      <c r="C91" s="7">
        <v>70</v>
      </c>
      <c r="D91" s="28">
        <v>44</v>
      </c>
      <c r="E91" s="28">
        <v>62</v>
      </c>
      <c r="F91" s="8">
        <f t="shared" si="7"/>
        <v>106</v>
      </c>
      <c r="G91" s="9"/>
      <c r="H91" s="31"/>
      <c r="I91" s="11" t="s">
        <v>49</v>
      </c>
      <c r="J91" s="7">
        <v>22</v>
      </c>
      <c r="K91" s="28">
        <v>12</v>
      </c>
      <c r="L91" s="28">
        <v>17</v>
      </c>
      <c r="M91" s="8">
        <f t="shared" si="10"/>
        <v>29</v>
      </c>
    </row>
    <row r="92" spans="1:13" x14ac:dyDescent="0.15">
      <c r="A92" s="12"/>
      <c r="B92" s="6" t="s">
        <v>50</v>
      </c>
      <c r="C92" s="7">
        <v>72</v>
      </c>
      <c r="D92" s="28">
        <v>41</v>
      </c>
      <c r="E92" s="28">
        <v>46</v>
      </c>
      <c r="F92" s="8">
        <f t="shared" si="7"/>
        <v>87</v>
      </c>
      <c r="G92" s="9"/>
      <c r="H92" s="31"/>
      <c r="I92" s="11" t="s">
        <v>51</v>
      </c>
      <c r="J92" s="7">
        <v>15</v>
      </c>
      <c r="K92" s="28">
        <v>12</v>
      </c>
      <c r="L92" s="28">
        <v>11</v>
      </c>
      <c r="M92" s="8">
        <f>K92+L92</f>
        <v>23</v>
      </c>
    </row>
    <row r="93" spans="1:13" x14ac:dyDescent="0.15">
      <c r="A93" s="12"/>
      <c r="B93" s="6" t="s">
        <v>52</v>
      </c>
      <c r="C93" s="7">
        <v>64</v>
      </c>
      <c r="D93" s="28">
        <v>50</v>
      </c>
      <c r="E93" s="28">
        <v>53</v>
      </c>
      <c r="F93" s="8">
        <f t="shared" si="7"/>
        <v>103</v>
      </c>
      <c r="G93" s="9"/>
      <c r="H93" s="31"/>
      <c r="I93" s="11" t="s">
        <v>53</v>
      </c>
      <c r="J93" s="7">
        <v>2</v>
      </c>
      <c r="K93" s="28">
        <v>2</v>
      </c>
      <c r="L93" s="28">
        <v>0</v>
      </c>
      <c r="M93" s="8">
        <f>K93+L93</f>
        <v>2</v>
      </c>
    </row>
    <row r="94" spans="1:13" x14ac:dyDescent="0.15">
      <c r="A94" s="12"/>
      <c r="B94" s="6" t="s">
        <v>54</v>
      </c>
      <c r="C94" s="7">
        <v>129</v>
      </c>
      <c r="D94" s="28">
        <v>106</v>
      </c>
      <c r="E94" s="28">
        <v>83</v>
      </c>
      <c r="F94" s="8">
        <f t="shared" si="7"/>
        <v>189</v>
      </c>
      <c r="G94" s="9"/>
      <c r="H94" s="31"/>
      <c r="I94" s="11" t="s">
        <v>55</v>
      </c>
      <c r="J94" s="7">
        <v>3</v>
      </c>
      <c r="K94" s="28">
        <v>3</v>
      </c>
      <c r="L94" s="28">
        <v>3</v>
      </c>
      <c r="M94" s="8">
        <f>K94+L94</f>
        <v>6</v>
      </c>
    </row>
    <row r="95" spans="1:13" x14ac:dyDescent="0.15">
      <c r="A95" s="12"/>
      <c r="B95" s="6" t="s">
        <v>56</v>
      </c>
      <c r="C95" s="7">
        <v>82</v>
      </c>
      <c r="D95" s="28">
        <v>62</v>
      </c>
      <c r="E95" s="28">
        <v>66</v>
      </c>
      <c r="F95" s="8">
        <f t="shared" si="7"/>
        <v>128</v>
      </c>
      <c r="G95" s="9"/>
      <c r="H95" s="13"/>
      <c r="I95" s="11" t="s">
        <v>107</v>
      </c>
      <c r="J95" s="7">
        <v>9</v>
      </c>
      <c r="K95" s="28">
        <v>7</v>
      </c>
      <c r="L95" s="28">
        <v>2</v>
      </c>
      <c r="M95" s="8">
        <f t="shared" ref="M95:M99" si="11">K95+L95</f>
        <v>9</v>
      </c>
    </row>
    <row r="96" spans="1:13" x14ac:dyDescent="0.15">
      <c r="A96" s="12"/>
      <c r="B96" s="6" t="s">
        <v>57</v>
      </c>
      <c r="C96" s="7">
        <v>97</v>
      </c>
      <c r="D96" s="28">
        <v>85</v>
      </c>
      <c r="E96" s="28">
        <v>42</v>
      </c>
      <c r="F96" s="8">
        <f t="shared" si="7"/>
        <v>127</v>
      </c>
      <c r="G96" s="9"/>
      <c r="H96" s="31"/>
      <c r="I96" s="11" t="s">
        <v>108</v>
      </c>
      <c r="J96" s="7">
        <v>3</v>
      </c>
      <c r="K96" s="28">
        <v>1</v>
      </c>
      <c r="L96" s="28">
        <v>2</v>
      </c>
      <c r="M96" s="8">
        <f t="shared" si="11"/>
        <v>3</v>
      </c>
    </row>
    <row r="97" spans="1:13" x14ac:dyDescent="0.15">
      <c r="A97" s="12"/>
      <c r="B97" s="6" t="s">
        <v>59</v>
      </c>
      <c r="C97" s="7">
        <v>88</v>
      </c>
      <c r="D97" s="28">
        <v>72</v>
      </c>
      <c r="E97" s="28">
        <v>62</v>
      </c>
      <c r="F97" s="8">
        <f t="shared" si="7"/>
        <v>134</v>
      </c>
      <c r="G97" s="9"/>
      <c r="H97" s="31"/>
      <c r="I97" s="11" t="s">
        <v>109</v>
      </c>
      <c r="J97" s="7">
        <v>9</v>
      </c>
      <c r="K97" s="28">
        <v>5</v>
      </c>
      <c r="L97" s="28">
        <v>4</v>
      </c>
      <c r="M97" s="8">
        <f t="shared" si="11"/>
        <v>9</v>
      </c>
    </row>
    <row r="98" spans="1:13" x14ac:dyDescent="0.15">
      <c r="A98" s="12"/>
      <c r="B98" s="6" t="s">
        <v>61</v>
      </c>
      <c r="C98" s="7">
        <v>76</v>
      </c>
      <c r="D98" s="28">
        <v>50</v>
      </c>
      <c r="E98" s="28">
        <v>59</v>
      </c>
      <c r="F98" s="8">
        <f t="shared" si="7"/>
        <v>109</v>
      </c>
      <c r="G98" s="9"/>
      <c r="H98" s="31"/>
      <c r="I98" s="11" t="s">
        <v>110</v>
      </c>
      <c r="J98" s="7">
        <v>7</v>
      </c>
      <c r="K98" s="28">
        <v>9</v>
      </c>
      <c r="L98" s="28">
        <v>5</v>
      </c>
      <c r="M98" s="8">
        <f t="shared" si="11"/>
        <v>14</v>
      </c>
    </row>
    <row r="99" spans="1:13" x14ac:dyDescent="0.15">
      <c r="A99" s="12"/>
      <c r="B99" s="6" t="s">
        <v>63</v>
      </c>
      <c r="C99" s="7">
        <v>36</v>
      </c>
      <c r="D99" s="28">
        <v>30</v>
      </c>
      <c r="E99" s="28">
        <v>15</v>
      </c>
      <c r="F99" s="8">
        <f t="shared" si="7"/>
        <v>45</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6</v>
      </c>
      <c r="E101" s="28">
        <v>4</v>
      </c>
      <c r="F101" s="8">
        <f t="shared" si="7"/>
        <v>10</v>
      </c>
      <c r="G101" s="9"/>
      <c r="H101" s="31"/>
      <c r="I101" s="11" t="s">
        <v>113</v>
      </c>
      <c r="J101" s="7">
        <v>7</v>
      </c>
      <c r="K101" s="28">
        <v>2</v>
      </c>
      <c r="L101" s="28">
        <v>7</v>
      </c>
      <c r="M101" s="8">
        <f t="shared" ref="M101" si="12">K101+L101</f>
        <v>9</v>
      </c>
    </row>
    <row r="102" spans="1:13" x14ac:dyDescent="0.15">
      <c r="A102" s="12"/>
      <c r="B102" s="6" t="s">
        <v>68</v>
      </c>
      <c r="C102" s="7">
        <v>24</v>
      </c>
      <c r="D102" s="28">
        <v>21</v>
      </c>
      <c r="E102" s="28">
        <v>14</v>
      </c>
      <c r="F102" s="8">
        <f t="shared" si="7"/>
        <v>35</v>
      </c>
      <c r="G102" s="9"/>
      <c r="H102" s="31"/>
      <c r="I102" s="15" t="s">
        <v>23</v>
      </c>
      <c r="J102" s="16">
        <f>SUM(J80:J101)</f>
        <v>467</v>
      </c>
      <c r="K102" s="16">
        <f>SUM(K80:K101)</f>
        <v>271</v>
      </c>
      <c r="L102" s="16">
        <f>SUM(L80:L101)</f>
        <v>255</v>
      </c>
      <c r="M102" s="16">
        <f>SUM(M80:M101)</f>
        <v>526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1810</v>
      </c>
      <c r="D104" s="16">
        <f>SUM(D71:D103)</f>
        <v>1285</v>
      </c>
      <c r="E104" s="16">
        <f>SUM(E71:E103)</f>
        <v>1159</v>
      </c>
      <c r="F104" s="16">
        <f>SUM(F71:F103)</f>
        <v>2444</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59</v>
      </c>
      <c r="D106" s="28">
        <v>38</v>
      </c>
      <c r="E106" s="28">
        <v>43</v>
      </c>
      <c r="F106" s="8">
        <f>D106+E106</f>
        <v>81</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127</v>
      </c>
      <c r="D108" s="28">
        <v>104</v>
      </c>
      <c r="E108" s="28">
        <v>44</v>
      </c>
      <c r="F108" s="8">
        <f>D108+E108</f>
        <v>148</v>
      </c>
      <c r="G108" s="9"/>
      <c r="H108" s="14"/>
      <c r="I108" s="15" t="s">
        <v>23</v>
      </c>
      <c r="J108" s="16">
        <f>SUM(J104:J107)</f>
        <v>24</v>
      </c>
      <c r="K108" s="16">
        <f>SUM(K104:K107)</f>
        <v>8</v>
      </c>
      <c r="L108" s="16">
        <f>SUM(L104:L107)</f>
        <v>21</v>
      </c>
      <c r="M108" s="16">
        <f>SUM(M104:M107)</f>
        <v>29</v>
      </c>
    </row>
    <row r="109" spans="1:13" x14ac:dyDescent="0.15">
      <c r="A109" s="12"/>
      <c r="B109" s="6" t="s">
        <v>81</v>
      </c>
      <c r="C109" s="7">
        <v>41</v>
      </c>
      <c r="D109" s="28">
        <v>27</v>
      </c>
      <c r="E109" s="28">
        <v>26</v>
      </c>
      <c r="F109" s="8">
        <f>D109+E109</f>
        <v>53</v>
      </c>
      <c r="G109" s="9"/>
      <c r="H109" s="17" t="s">
        <v>69</v>
      </c>
      <c r="I109" s="18"/>
      <c r="J109" s="18"/>
      <c r="K109" s="18"/>
      <c r="L109" s="18"/>
      <c r="M109" s="19"/>
    </row>
    <row r="110" spans="1:13" x14ac:dyDescent="0.15">
      <c r="A110" s="20"/>
      <c r="B110" s="21" t="s">
        <v>23</v>
      </c>
      <c r="C110" s="16">
        <f>SUM(C106:C109)</f>
        <v>236</v>
      </c>
      <c r="D110" s="16">
        <f>SUM(D106:D109)</f>
        <v>180</v>
      </c>
      <c r="E110" s="16">
        <f>SUM(E106:E109)</f>
        <v>117</v>
      </c>
      <c r="F110" s="16">
        <f>SUM(F106:F109)</f>
        <v>297</v>
      </c>
      <c r="G110" s="9"/>
      <c r="H110" s="13"/>
      <c r="I110" s="11" t="s">
        <v>71</v>
      </c>
      <c r="J110" s="7">
        <v>80</v>
      </c>
      <c r="K110" s="28">
        <v>44</v>
      </c>
      <c r="L110" s="28">
        <v>46</v>
      </c>
      <c r="M110" s="8">
        <f>K110+L110</f>
        <v>90</v>
      </c>
    </row>
    <row r="111" spans="1:13" x14ac:dyDescent="0.15">
      <c r="A111" s="3" t="s">
        <v>84</v>
      </c>
      <c r="B111" s="26"/>
      <c r="C111" s="29"/>
      <c r="D111" s="29"/>
      <c r="E111" s="29"/>
      <c r="F111" s="30"/>
      <c r="G111" s="9"/>
      <c r="H111" s="13"/>
      <c r="I111" s="11" t="s">
        <v>72</v>
      </c>
      <c r="J111" s="7">
        <v>89</v>
      </c>
      <c r="K111" s="28">
        <v>64</v>
      </c>
      <c r="L111" s="28">
        <v>47</v>
      </c>
      <c r="M111" s="8">
        <f>K111+L111</f>
        <v>111</v>
      </c>
    </row>
    <row r="112" spans="1:13" x14ac:dyDescent="0.15">
      <c r="A112" s="5"/>
      <c r="B112" s="6" t="s">
        <v>86</v>
      </c>
      <c r="C112" s="7">
        <v>19</v>
      </c>
      <c r="D112" s="28">
        <v>15</v>
      </c>
      <c r="E112" s="28">
        <v>12</v>
      </c>
      <c r="F112" s="8">
        <f>D112+E112</f>
        <v>27</v>
      </c>
      <c r="G112" s="9"/>
      <c r="H112" s="13"/>
      <c r="I112" s="11" t="s">
        <v>74</v>
      </c>
      <c r="J112" s="7">
        <v>260</v>
      </c>
      <c r="K112" s="28">
        <v>145</v>
      </c>
      <c r="L112" s="28">
        <v>152</v>
      </c>
      <c r="M112" s="8">
        <f>K112+L112</f>
        <v>297</v>
      </c>
    </row>
    <row r="113" spans="1:13" x14ac:dyDescent="0.15">
      <c r="A113" s="33"/>
      <c r="B113" s="6" t="s">
        <v>88</v>
      </c>
      <c r="C113" s="7">
        <v>13</v>
      </c>
      <c r="D113" s="28">
        <v>7</v>
      </c>
      <c r="E113" s="28">
        <v>6</v>
      </c>
      <c r="F113" s="8">
        <f>D113+E113</f>
        <v>13</v>
      </c>
      <c r="G113" s="9"/>
      <c r="H113" s="13"/>
      <c r="I113" s="11" t="s">
        <v>76</v>
      </c>
      <c r="J113" s="7">
        <v>38</v>
      </c>
      <c r="K113" s="28">
        <v>16</v>
      </c>
      <c r="L113" s="28">
        <v>33</v>
      </c>
      <c r="M113" s="8">
        <f t="shared" ref="M113:M122" si="13">K113+L113</f>
        <v>49</v>
      </c>
    </row>
    <row r="114" spans="1:13" x14ac:dyDescent="0.15">
      <c r="A114" s="34"/>
      <c r="B114" s="21" t="s">
        <v>23</v>
      </c>
      <c r="C114" s="16">
        <f>SUM(C112:C113)</f>
        <v>32</v>
      </c>
      <c r="D114" s="16">
        <f>SUM(D112:D113)</f>
        <v>22</v>
      </c>
      <c r="E114" s="16">
        <f>SUM(E112:E113)</f>
        <v>18</v>
      </c>
      <c r="F114" s="16">
        <f>SUM(F112:F113)</f>
        <v>40</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67</v>
      </c>
      <c r="K121" s="28">
        <v>46</v>
      </c>
      <c r="L121" s="28">
        <v>42</v>
      </c>
      <c r="M121" s="8">
        <f t="shared" si="13"/>
        <v>88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568</v>
      </c>
      <c r="K123" s="16">
        <f t="shared" ref="K123:M123" si="14">SUM(K110:K122)</f>
        <v>339</v>
      </c>
      <c r="L123" s="16">
        <f t="shared" si="14"/>
        <v>346</v>
      </c>
      <c r="M123" s="16">
        <f t="shared" si="14"/>
        <v>685</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101</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293</v>
      </c>
      <c r="D7" s="28">
        <v>281</v>
      </c>
      <c r="E7" s="28">
        <v>309</v>
      </c>
      <c r="F7" s="8">
        <f t="shared" ref="F7:F39" si="0">D7+E7</f>
        <v>590</v>
      </c>
      <c r="G7" s="9"/>
      <c r="H7" s="10"/>
      <c r="I7" s="11" t="s">
        <v>9</v>
      </c>
      <c r="J7" s="7">
        <v>616</v>
      </c>
      <c r="K7" s="28">
        <v>721</v>
      </c>
      <c r="L7" s="28">
        <v>731</v>
      </c>
      <c r="M7" s="8">
        <f t="shared" ref="M7:M13" si="1">K7+L7</f>
        <v>1452</v>
      </c>
    </row>
    <row r="8" spans="1:13" x14ac:dyDescent="0.15">
      <c r="A8" s="12"/>
      <c r="B8" s="6" t="s">
        <v>10</v>
      </c>
      <c r="C8" s="7">
        <v>369</v>
      </c>
      <c r="D8" s="28">
        <v>305</v>
      </c>
      <c r="E8" s="28">
        <v>338</v>
      </c>
      <c r="F8" s="8">
        <f t="shared" si="0"/>
        <v>643</v>
      </c>
      <c r="G8" s="9"/>
      <c r="H8" s="13"/>
      <c r="I8" s="11" t="s">
        <v>11</v>
      </c>
      <c r="J8" s="7">
        <v>2062</v>
      </c>
      <c r="K8" s="28">
        <v>2293</v>
      </c>
      <c r="L8" s="28">
        <v>2428</v>
      </c>
      <c r="M8" s="8">
        <f t="shared" si="1"/>
        <v>4721</v>
      </c>
    </row>
    <row r="9" spans="1:13" x14ac:dyDescent="0.15">
      <c r="A9" s="12"/>
      <c r="B9" s="6" t="s">
        <v>12</v>
      </c>
      <c r="C9" s="7">
        <v>562</v>
      </c>
      <c r="D9" s="28">
        <v>564</v>
      </c>
      <c r="E9" s="28">
        <v>578</v>
      </c>
      <c r="F9" s="8">
        <f t="shared" si="0"/>
        <v>1142</v>
      </c>
      <c r="G9" s="9"/>
      <c r="H9" s="13"/>
      <c r="I9" s="11" t="s">
        <v>13</v>
      </c>
      <c r="J9" s="7">
        <v>113</v>
      </c>
      <c r="K9" s="28">
        <v>130</v>
      </c>
      <c r="L9" s="28">
        <v>115</v>
      </c>
      <c r="M9" s="8">
        <f t="shared" si="1"/>
        <v>245</v>
      </c>
    </row>
    <row r="10" spans="1:13" x14ac:dyDescent="0.15">
      <c r="A10" s="12"/>
      <c r="B10" s="6" t="s">
        <v>14</v>
      </c>
      <c r="C10" s="7">
        <v>722</v>
      </c>
      <c r="D10" s="28">
        <v>683</v>
      </c>
      <c r="E10" s="28">
        <v>748</v>
      </c>
      <c r="F10" s="8">
        <f t="shared" si="0"/>
        <v>1431</v>
      </c>
      <c r="G10" s="9"/>
      <c r="H10" s="13"/>
      <c r="I10" s="11" t="s">
        <v>15</v>
      </c>
      <c r="J10" s="7">
        <v>238</v>
      </c>
      <c r="K10" s="28">
        <v>288</v>
      </c>
      <c r="L10" s="28">
        <v>259</v>
      </c>
      <c r="M10" s="8">
        <f t="shared" si="1"/>
        <v>547</v>
      </c>
    </row>
    <row r="11" spans="1:13" x14ac:dyDescent="0.15">
      <c r="A11" s="12"/>
      <c r="B11" s="6" t="s">
        <v>16</v>
      </c>
      <c r="C11" s="7">
        <v>702</v>
      </c>
      <c r="D11" s="28">
        <v>607</v>
      </c>
      <c r="E11" s="28">
        <v>639</v>
      </c>
      <c r="F11" s="8">
        <f t="shared" si="0"/>
        <v>1246</v>
      </c>
      <c r="G11" s="9"/>
      <c r="H11" s="13"/>
      <c r="I11" s="11" t="s">
        <v>17</v>
      </c>
      <c r="J11" s="7">
        <v>821</v>
      </c>
      <c r="K11" s="28">
        <v>867</v>
      </c>
      <c r="L11" s="28">
        <v>895</v>
      </c>
      <c r="M11" s="8">
        <f t="shared" si="1"/>
        <v>1762</v>
      </c>
    </row>
    <row r="12" spans="1:13" x14ac:dyDescent="0.15">
      <c r="A12" s="12"/>
      <c r="B12" s="6" t="s">
        <v>18</v>
      </c>
      <c r="C12" s="7">
        <v>678</v>
      </c>
      <c r="D12" s="28">
        <v>601</v>
      </c>
      <c r="E12" s="28">
        <v>622</v>
      </c>
      <c r="F12" s="8">
        <f t="shared" si="0"/>
        <v>1223</v>
      </c>
      <c r="G12" s="9"/>
      <c r="H12" s="13"/>
      <c r="I12" s="11" t="s">
        <v>19</v>
      </c>
      <c r="J12" s="7">
        <v>147</v>
      </c>
      <c r="K12" s="28">
        <v>184</v>
      </c>
      <c r="L12" s="28">
        <v>174</v>
      </c>
      <c r="M12" s="8">
        <f t="shared" si="1"/>
        <v>358</v>
      </c>
    </row>
    <row r="13" spans="1:13" x14ac:dyDescent="0.15">
      <c r="A13" s="12"/>
      <c r="B13" s="6" t="s">
        <v>20</v>
      </c>
      <c r="C13" s="7">
        <v>486</v>
      </c>
      <c r="D13" s="28">
        <v>456</v>
      </c>
      <c r="E13" s="28">
        <v>461</v>
      </c>
      <c r="F13" s="8">
        <f t="shared" si="0"/>
        <v>917</v>
      </c>
      <c r="G13" s="9"/>
      <c r="H13" s="13"/>
      <c r="I13" s="11" t="s">
        <v>21</v>
      </c>
      <c r="J13" s="7">
        <v>0</v>
      </c>
      <c r="K13" s="28">
        <v>0</v>
      </c>
      <c r="L13" s="28">
        <v>0</v>
      </c>
      <c r="M13" s="8">
        <f t="shared" si="1"/>
        <v>0</v>
      </c>
    </row>
    <row r="14" spans="1:13" x14ac:dyDescent="0.15">
      <c r="A14" s="12"/>
      <c r="B14" s="6" t="s">
        <v>22</v>
      </c>
      <c r="C14" s="7">
        <v>448</v>
      </c>
      <c r="D14" s="28">
        <v>388</v>
      </c>
      <c r="E14" s="28">
        <v>379</v>
      </c>
      <c r="F14" s="8">
        <f t="shared" si="0"/>
        <v>767</v>
      </c>
      <c r="G14" s="9"/>
      <c r="H14" s="14"/>
      <c r="I14" s="15" t="s">
        <v>23</v>
      </c>
      <c r="J14" s="16">
        <f>SUM(J7:J13)</f>
        <v>3997</v>
      </c>
      <c r="K14" s="16">
        <f>SUM(K7:K13)</f>
        <v>4483</v>
      </c>
      <c r="L14" s="16">
        <f>SUM(L7:L13)</f>
        <v>4602</v>
      </c>
      <c r="M14" s="16">
        <f>SUM(M7:M13)</f>
        <v>9085</v>
      </c>
    </row>
    <row r="15" spans="1:13" x14ac:dyDescent="0.15">
      <c r="A15" s="12"/>
      <c r="B15" s="6" t="s">
        <v>24</v>
      </c>
      <c r="C15" s="7">
        <v>373</v>
      </c>
      <c r="D15" s="28">
        <v>383</v>
      </c>
      <c r="E15" s="28">
        <v>409</v>
      </c>
      <c r="F15" s="8">
        <f t="shared" si="0"/>
        <v>792</v>
      </c>
      <c r="G15" s="9"/>
      <c r="H15" s="17" t="s">
        <v>25</v>
      </c>
      <c r="I15" s="29"/>
      <c r="J15" s="29"/>
      <c r="K15" s="29"/>
      <c r="L15" s="29"/>
      <c r="M15" s="30"/>
    </row>
    <row r="16" spans="1:13" x14ac:dyDescent="0.15">
      <c r="A16" s="12"/>
      <c r="B16" s="6" t="s">
        <v>26</v>
      </c>
      <c r="C16" s="7">
        <v>605</v>
      </c>
      <c r="D16" s="28">
        <v>592</v>
      </c>
      <c r="E16" s="28">
        <v>602</v>
      </c>
      <c r="F16" s="8">
        <f t="shared" si="0"/>
        <v>1194</v>
      </c>
      <c r="G16" s="9"/>
      <c r="H16" s="10"/>
      <c r="I16" s="11" t="s">
        <v>27</v>
      </c>
      <c r="J16" s="7">
        <v>239</v>
      </c>
      <c r="K16" s="28">
        <v>270</v>
      </c>
      <c r="L16" s="28">
        <v>290</v>
      </c>
      <c r="M16" s="8">
        <f t="shared" ref="M16:M27" si="2">K16+L16</f>
        <v>560</v>
      </c>
    </row>
    <row r="17" spans="1:13" x14ac:dyDescent="0.15">
      <c r="A17" s="12"/>
      <c r="B17" s="6" t="s">
        <v>28</v>
      </c>
      <c r="C17" s="7">
        <v>571</v>
      </c>
      <c r="D17" s="28">
        <v>603</v>
      </c>
      <c r="E17" s="28">
        <v>557</v>
      </c>
      <c r="F17" s="8">
        <f t="shared" si="0"/>
        <v>1160</v>
      </c>
      <c r="G17" s="9"/>
      <c r="H17" s="31"/>
      <c r="I17" s="11" t="s">
        <v>29</v>
      </c>
      <c r="J17" s="7">
        <v>80</v>
      </c>
      <c r="K17" s="28">
        <v>100</v>
      </c>
      <c r="L17" s="28">
        <v>85</v>
      </c>
      <c r="M17" s="8">
        <f t="shared" si="2"/>
        <v>185</v>
      </c>
    </row>
    <row r="18" spans="1:13" x14ac:dyDescent="0.15">
      <c r="A18" s="12"/>
      <c r="B18" s="6" t="s">
        <v>30</v>
      </c>
      <c r="C18" s="7">
        <v>543</v>
      </c>
      <c r="D18" s="28">
        <v>528</v>
      </c>
      <c r="E18" s="28">
        <v>501</v>
      </c>
      <c r="F18" s="8">
        <f t="shared" si="0"/>
        <v>1029</v>
      </c>
      <c r="G18" s="9"/>
      <c r="H18" s="31"/>
      <c r="I18" s="11" t="s">
        <v>31</v>
      </c>
      <c r="J18" s="7">
        <v>277</v>
      </c>
      <c r="K18" s="28">
        <v>339</v>
      </c>
      <c r="L18" s="28">
        <v>343</v>
      </c>
      <c r="M18" s="8">
        <f t="shared" si="2"/>
        <v>682</v>
      </c>
    </row>
    <row r="19" spans="1:13" x14ac:dyDescent="0.15">
      <c r="A19" s="12"/>
      <c r="B19" s="6" t="s">
        <v>32</v>
      </c>
      <c r="C19" s="7">
        <v>618</v>
      </c>
      <c r="D19" s="28">
        <v>665</v>
      </c>
      <c r="E19" s="28">
        <v>672</v>
      </c>
      <c r="F19" s="8">
        <f t="shared" si="0"/>
        <v>1337</v>
      </c>
      <c r="G19" s="9"/>
      <c r="H19" s="31"/>
      <c r="I19" s="11" t="s">
        <v>33</v>
      </c>
      <c r="J19" s="7">
        <v>148</v>
      </c>
      <c r="K19" s="28">
        <v>188</v>
      </c>
      <c r="L19" s="28">
        <v>205</v>
      </c>
      <c r="M19" s="8">
        <f t="shared" si="2"/>
        <v>393</v>
      </c>
    </row>
    <row r="20" spans="1:13" x14ac:dyDescent="0.15">
      <c r="A20" s="12"/>
      <c r="B20" s="6" t="s">
        <v>34</v>
      </c>
      <c r="C20" s="7">
        <v>414</v>
      </c>
      <c r="D20" s="28">
        <v>425</v>
      </c>
      <c r="E20" s="28">
        <v>441</v>
      </c>
      <c r="F20" s="8">
        <f t="shared" si="0"/>
        <v>866</v>
      </c>
      <c r="G20" s="9"/>
      <c r="H20" s="31"/>
      <c r="I20" s="11" t="s">
        <v>35</v>
      </c>
      <c r="J20" s="7">
        <v>327</v>
      </c>
      <c r="K20" s="28">
        <v>428</v>
      </c>
      <c r="L20" s="28">
        <v>393</v>
      </c>
      <c r="M20" s="8">
        <f t="shared" si="2"/>
        <v>821</v>
      </c>
    </row>
    <row r="21" spans="1:13" x14ac:dyDescent="0.15">
      <c r="A21" s="12"/>
      <c r="B21" s="6" t="s">
        <v>36</v>
      </c>
      <c r="C21" s="7">
        <v>481</v>
      </c>
      <c r="D21" s="28">
        <v>516</v>
      </c>
      <c r="E21" s="28">
        <v>499</v>
      </c>
      <c r="F21" s="8">
        <f t="shared" si="0"/>
        <v>1015</v>
      </c>
      <c r="G21" s="9"/>
      <c r="H21" s="31"/>
      <c r="I21" s="11" t="s">
        <v>37</v>
      </c>
      <c r="J21" s="7">
        <v>205</v>
      </c>
      <c r="K21" s="28">
        <v>249</v>
      </c>
      <c r="L21" s="28">
        <v>235</v>
      </c>
      <c r="M21" s="8">
        <f>K21+L21</f>
        <v>484</v>
      </c>
    </row>
    <row r="22" spans="1:13" x14ac:dyDescent="0.15">
      <c r="A22" s="12"/>
      <c r="B22" s="6" t="s">
        <v>38</v>
      </c>
      <c r="C22" s="7">
        <v>316</v>
      </c>
      <c r="D22" s="28">
        <v>319</v>
      </c>
      <c r="E22" s="28">
        <v>325</v>
      </c>
      <c r="F22" s="8">
        <f t="shared" si="0"/>
        <v>644</v>
      </c>
      <c r="G22" s="9"/>
      <c r="H22" s="31"/>
      <c r="I22" s="11" t="s">
        <v>39</v>
      </c>
      <c r="J22" s="7">
        <v>500</v>
      </c>
      <c r="K22" s="28">
        <v>484</v>
      </c>
      <c r="L22" s="28">
        <v>410</v>
      </c>
      <c r="M22" s="8">
        <f t="shared" si="2"/>
        <v>894</v>
      </c>
    </row>
    <row r="23" spans="1:13" x14ac:dyDescent="0.15">
      <c r="A23" s="12"/>
      <c r="B23" s="6" t="s">
        <v>40</v>
      </c>
      <c r="C23" s="7">
        <v>1216</v>
      </c>
      <c r="D23" s="28">
        <v>1256</v>
      </c>
      <c r="E23" s="28">
        <v>1353</v>
      </c>
      <c r="F23" s="8">
        <f t="shared" si="0"/>
        <v>2609</v>
      </c>
      <c r="G23" s="9"/>
      <c r="H23" s="31"/>
      <c r="I23" s="11" t="s">
        <v>41</v>
      </c>
      <c r="J23" s="7">
        <v>917</v>
      </c>
      <c r="K23" s="28">
        <v>1058</v>
      </c>
      <c r="L23" s="28">
        <v>999</v>
      </c>
      <c r="M23" s="8">
        <f t="shared" si="2"/>
        <v>2057</v>
      </c>
    </row>
    <row r="24" spans="1:13" x14ac:dyDescent="0.15">
      <c r="A24" s="12"/>
      <c r="B24" s="6" t="s">
        <v>42</v>
      </c>
      <c r="C24" s="7">
        <v>523</v>
      </c>
      <c r="D24" s="28">
        <v>562</v>
      </c>
      <c r="E24" s="28">
        <v>592</v>
      </c>
      <c r="F24" s="8">
        <f t="shared" si="0"/>
        <v>1154</v>
      </c>
      <c r="G24" s="9"/>
      <c r="H24" s="31"/>
      <c r="I24" s="11" t="s">
        <v>43</v>
      </c>
      <c r="J24" s="7">
        <v>43</v>
      </c>
      <c r="K24" s="28">
        <v>57</v>
      </c>
      <c r="L24" s="28">
        <v>55</v>
      </c>
      <c r="M24" s="8">
        <f t="shared" si="2"/>
        <v>112</v>
      </c>
    </row>
    <row r="25" spans="1:13" x14ac:dyDescent="0.15">
      <c r="A25" s="12"/>
      <c r="B25" s="6" t="s">
        <v>44</v>
      </c>
      <c r="C25" s="7">
        <v>624</v>
      </c>
      <c r="D25" s="28">
        <v>712</v>
      </c>
      <c r="E25" s="28">
        <v>671</v>
      </c>
      <c r="F25" s="8">
        <f t="shared" si="0"/>
        <v>1383</v>
      </c>
      <c r="G25" s="9"/>
      <c r="H25" s="31"/>
      <c r="I25" s="11" t="s">
        <v>45</v>
      </c>
      <c r="J25" s="7">
        <v>699</v>
      </c>
      <c r="K25" s="28">
        <v>575</v>
      </c>
      <c r="L25" s="28">
        <v>552</v>
      </c>
      <c r="M25" s="8">
        <f t="shared" si="2"/>
        <v>1127</v>
      </c>
    </row>
    <row r="26" spans="1:13" x14ac:dyDescent="0.15">
      <c r="A26" s="12"/>
      <c r="B26" s="6" t="s">
        <v>46</v>
      </c>
      <c r="C26" s="7">
        <v>353</v>
      </c>
      <c r="D26" s="28">
        <v>371</v>
      </c>
      <c r="E26" s="28">
        <v>337</v>
      </c>
      <c r="F26" s="8">
        <f t="shared" si="0"/>
        <v>708</v>
      </c>
      <c r="G26" s="9"/>
      <c r="H26" s="31"/>
      <c r="I26" s="11" t="s">
        <v>47</v>
      </c>
      <c r="J26" s="7">
        <v>703</v>
      </c>
      <c r="K26" s="28">
        <v>634</v>
      </c>
      <c r="L26" s="28">
        <v>542</v>
      </c>
      <c r="M26" s="8">
        <f t="shared" si="2"/>
        <v>1176</v>
      </c>
    </row>
    <row r="27" spans="1:13" x14ac:dyDescent="0.15">
      <c r="A27" s="12"/>
      <c r="B27" s="6" t="s">
        <v>48</v>
      </c>
      <c r="C27" s="7">
        <v>694</v>
      </c>
      <c r="D27" s="28">
        <v>811</v>
      </c>
      <c r="E27" s="28">
        <v>762</v>
      </c>
      <c r="F27" s="8">
        <f t="shared" si="0"/>
        <v>1573</v>
      </c>
      <c r="G27" s="9"/>
      <c r="H27" s="31"/>
      <c r="I27" s="11" t="s">
        <v>49</v>
      </c>
      <c r="J27" s="7">
        <v>313</v>
      </c>
      <c r="K27" s="28">
        <v>392</v>
      </c>
      <c r="L27" s="28">
        <v>336</v>
      </c>
      <c r="M27" s="8">
        <f t="shared" si="2"/>
        <v>728</v>
      </c>
    </row>
    <row r="28" spans="1:13" x14ac:dyDescent="0.15">
      <c r="A28" s="12"/>
      <c r="B28" s="6" t="s">
        <v>50</v>
      </c>
      <c r="C28" s="7">
        <v>561</v>
      </c>
      <c r="D28" s="28">
        <v>513</v>
      </c>
      <c r="E28" s="28">
        <v>513</v>
      </c>
      <c r="F28" s="8">
        <f t="shared" si="0"/>
        <v>1026</v>
      </c>
      <c r="G28" s="9"/>
      <c r="H28" s="31"/>
      <c r="I28" s="11" t="s">
        <v>51</v>
      </c>
      <c r="J28" s="7">
        <v>310</v>
      </c>
      <c r="K28" s="28">
        <v>475</v>
      </c>
      <c r="L28" s="28">
        <v>487</v>
      </c>
      <c r="M28" s="8">
        <f>K28+L28</f>
        <v>962</v>
      </c>
    </row>
    <row r="29" spans="1:13" x14ac:dyDescent="0.15">
      <c r="A29" s="12"/>
      <c r="B29" s="6" t="s">
        <v>52</v>
      </c>
      <c r="C29" s="7">
        <v>321</v>
      </c>
      <c r="D29" s="28">
        <v>329</v>
      </c>
      <c r="E29" s="28">
        <v>320</v>
      </c>
      <c r="F29" s="8">
        <f t="shared" si="0"/>
        <v>649</v>
      </c>
      <c r="G29" s="9"/>
      <c r="H29" s="31"/>
      <c r="I29" s="11" t="s">
        <v>53</v>
      </c>
      <c r="J29" s="7">
        <v>139</v>
      </c>
      <c r="K29" s="28">
        <v>238</v>
      </c>
      <c r="L29" s="28">
        <v>242</v>
      </c>
      <c r="M29" s="8">
        <f>K29+L29</f>
        <v>480</v>
      </c>
    </row>
    <row r="30" spans="1:13" x14ac:dyDescent="0.15">
      <c r="A30" s="12"/>
      <c r="B30" s="6" t="s">
        <v>54</v>
      </c>
      <c r="C30" s="7">
        <v>655</v>
      </c>
      <c r="D30" s="28">
        <v>654</v>
      </c>
      <c r="E30" s="28">
        <v>547</v>
      </c>
      <c r="F30" s="8">
        <f>D30+E30</f>
        <v>1201</v>
      </c>
      <c r="G30" s="9"/>
      <c r="H30" s="31"/>
      <c r="I30" s="11" t="s">
        <v>55</v>
      </c>
      <c r="J30" s="7">
        <v>64</v>
      </c>
      <c r="K30" s="28">
        <v>112</v>
      </c>
      <c r="L30" s="28">
        <v>116</v>
      </c>
      <c r="M30" s="8">
        <f>K30+L30</f>
        <v>228</v>
      </c>
    </row>
    <row r="31" spans="1:13" x14ac:dyDescent="0.15">
      <c r="A31" s="12"/>
      <c r="B31" s="6" t="s">
        <v>56</v>
      </c>
      <c r="C31" s="7">
        <v>1022</v>
      </c>
      <c r="D31" s="28">
        <v>969</v>
      </c>
      <c r="E31" s="28">
        <v>1035</v>
      </c>
      <c r="F31" s="8">
        <f t="shared" si="0"/>
        <v>2004</v>
      </c>
      <c r="G31" s="9"/>
      <c r="H31" s="13"/>
      <c r="I31" s="11" t="s">
        <v>107</v>
      </c>
      <c r="J31" s="7">
        <v>137</v>
      </c>
      <c r="K31" s="28">
        <v>152</v>
      </c>
      <c r="L31" s="28">
        <v>166</v>
      </c>
      <c r="M31" s="8">
        <f t="shared" ref="M31:M35" si="3">K31+L31</f>
        <v>318</v>
      </c>
    </row>
    <row r="32" spans="1:13" x14ac:dyDescent="0.15">
      <c r="A32" s="12"/>
      <c r="B32" s="6" t="s">
        <v>57</v>
      </c>
      <c r="C32" s="7">
        <v>506</v>
      </c>
      <c r="D32" s="28">
        <v>476</v>
      </c>
      <c r="E32" s="28">
        <v>463</v>
      </c>
      <c r="F32" s="8">
        <f t="shared" si="0"/>
        <v>939</v>
      </c>
      <c r="G32" s="9"/>
      <c r="H32" s="31"/>
      <c r="I32" s="11" t="s">
        <v>108</v>
      </c>
      <c r="J32" s="7">
        <v>359</v>
      </c>
      <c r="K32" s="28">
        <v>357</v>
      </c>
      <c r="L32" s="28">
        <v>389</v>
      </c>
      <c r="M32" s="8">
        <f t="shared" si="3"/>
        <v>746</v>
      </c>
    </row>
    <row r="33" spans="1:13" x14ac:dyDescent="0.15">
      <c r="A33" s="12"/>
      <c r="B33" s="6" t="s">
        <v>59</v>
      </c>
      <c r="C33" s="7">
        <v>646</v>
      </c>
      <c r="D33" s="28">
        <v>656</v>
      </c>
      <c r="E33" s="28">
        <v>556</v>
      </c>
      <c r="F33" s="8">
        <f t="shared" si="0"/>
        <v>1212</v>
      </c>
      <c r="G33" s="9"/>
      <c r="H33" s="31"/>
      <c r="I33" s="11" t="s">
        <v>109</v>
      </c>
      <c r="J33" s="7">
        <v>393</v>
      </c>
      <c r="K33" s="28">
        <v>447</v>
      </c>
      <c r="L33" s="28">
        <v>465</v>
      </c>
      <c r="M33" s="8">
        <f t="shared" si="3"/>
        <v>912</v>
      </c>
    </row>
    <row r="34" spans="1:13" x14ac:dyDescent="0.15">
      <c r="A34" s="12"/>
      <c r="B34" s="6" t="s">
        <v>61</v>
      </c>
      <c r="C34" s="7">
        <v>407</v>
      </c>
      <c r="D34" s="28">
        <v>383</v>
      </c>
      <c r="E34" s="28">
        <v>389</v>
      </c>
      <c r="F34" s="8">
        <f t="shared" si="0"/>
        <v>772</v>
      </c>
      <c r="G34" s="9"/>
      <c r="H34" s="31"/>
      <c r="I34" s="11" t="s">
        <v>110</v>
      </c>
      <c r="J34" s="7">
        <v>135</v>
      </c>
      <c r="K34" s="28">
        <v>161</v>
      </c>
      <c r="L34" s="28">
        <v>143</v>
      </c>
      <c r="M34" s="8">
        <f t="shared" si="3"/>
        <v>304</v>
      </c>
    </row>
    <row r="35" spans="1:13" x14ac:dyDescent="0.15">
      <c r="A35" s="12"/>
      <c r="B35" s="6" t="s">
        <v>63</v>
      </c>
      <c r="C35" s="7">
        <v>223</v>
      </c>
      <c r="D35" s="28">
        <v>243</v>
      </c>
      <c r="E35" s="28">
        <v>224</v>
      </c>
      <c r="F35" s="8">
        <f t="shared" si="0"/>
        <v>467</v>
      </c>
      <c r="G35" s="9"/>
      <c r="H35" s="31"/>
      <c r="I35" s="11" t="s">
        <v>111</v>
      </c>
      <c r="J35" s="7">
        <v>219</v>
      </c>
      <c r="K35" s="28">
        <v>267</v>
      </c>
      <c r="L35" s="28">
        <v>261</v>
      </c>
      <c r="M35" s="8">
        <f t="shared" si="3"/>
        <v>528</v>
      </c>
    </row>
    <row r="36" spans="1:13" x14ac:dyDescent="0.15">
      <c r="A36" s="12"/>
      <c r="B36" s="6" t="s">
        <v>65</v>
      </c>
      <c r="C36" s="7">
        <v>0</v>
      </c>
      <c r="D36" s="28">
        <v>0</v>
      </c>
      <c r="E36" s="28">
        <v>0</v>
      </c>
      <c r="F36" s="8">
        <f t="shared" si="0"/>
        <v>0</v>
      </c>
      <c r="G36" s="9"/>
      <c r="H36" s="31"/>
      <c r="I36" s="11" t="s">
        <v>112</v>
      </c>
      <c r="J36" s="7">
        <v>184</v>
      </c>
      <c r="K36" s="28">
        <v>261</v>
      </c>
      <c r="L36" s="28">
        <v>226</v>
      </c>
      <c r="M36" s="8">
        <f>K36+L36</f>
        <v>487</v>
      </c>
    </row>
    <row r="37" spans="1:13" x14ac:dyDescent="0.15">
      <c r="A37" s="12"/>
      <c r="B37" s="6" t="s">
        <v>67</v>
      </c>
      <c r="C37" s="7">
        <v>264</v>
      </c>
      <c r="D37" s="28">
        <v>342</v>
      </c>
      <c r="E37" s="28">
        <v>311</v>
      </c>
      <c r="F37" s="8">
        <f t="shared" si="0"/>
        <v>653</v>
      </c>
      <c r="G37" s="9"/>
      <c r="H37" s="31"/>
      <c r="I37" s="11" t="s">
        <v>113</v>
      </c>
      <c r="J37" s="7">
        <v>190</v>
      </c>
      <c r="K37" s="28">
        <v>250</v>
      </c>
      <c r="L37" s="28">
        <v>254</v>
      </c>
      <c r="M37" s="8">
        <f t="shared" ref="M37" si="4">K37+L37</f>
        <v>504</v>
      </c>
    </row>
    <row r="38" spans="1:13" x14ac:dyDescent="0.15">
      <c r="A38" s="12"/>
      <c r="B38" s="6" t="s">
        <v>68</v>
      </c>
      <c r="C38" s="7">
        <v>275</v>
      </c>
      <c r="D38" s="28">
        <v>351</v>
      </c>
      <c r="E38" s="28">
        <v>301</v>
      </c>
      <c r="F38" s="8">
        <f t="shared" si="0"/>
        <v>652</v>
      </c>
      <c r="G38" s="9"/>
      <c r="H38" s="31"/>
      <c r="I38" s="15" t="s">
        <v>23</v>
      </c>
      <c r="J38" s="16">
        <f>SUM(J16:J37)</f>
        <v>6581</v>
      </c>
      <c r="K38" s="16">
        <f>SUM(K16:K37)</f>
        <v>7494</v>
      </c>
      <c r="L38" s="16">
        <f>SUM(L16:L37)</f>
        <v>7194</v>
      </c>
      <c r="M38" s="16">
        <f>SUM(M16:M37)</f>
        <v>14688</v>
      </c>
    </row>
    <row r="39" spans="1:13" x14ac:dyDescent="0.15">
      <c r="A39" s="12"/>
      <c r="B39" s="6" t="s">
        <v>70</v>
      </c>
      <c r="C39" s="7">
        <v>202</v>
      </c>
      <c r="D39" s="28">
        <v>269</v>
      </c>
      <c r="E39" s="28">
        <v>287</v>
      </c>
      <c r="F39" s="8">
        <f t="shared" si="0"/>
        <v>556</v>
      </c>
      <c r="G39" s="9"/>
      <c r="H39" s="17" t="s">
        <v>58</v>
      </c>
      <c r="I39" s="18"/>
      <c r="J39" s="18"/>
      <c r="K39" s="18"/>
      <c r="L39" s="18"/>
      <c r="M39" s="19"/>
    </row>
    <row r="40" spans="1:13" x14ac:dyDescent="0.15">
      <c r="A40" s="20"/>
      <c r="B40" s="21" t="s">
        <v>23</v>
      </c>
      <c r="C40" s="16">
        <f>SUM(C7:C39)</f>
        <v>16673</v>
      </c>
      <c r="D40" s="16">
        <f>SUM(D7:D39)</f>
        <v>16813</v>
      </c>
      <c r="E40" s="16">
        <f>SUM(E7:E39)</f>
        <v>16741</v>
      </c>
      <c r="F40" s="16">
        <f>SUM(F7:F39)</f>
        <v>33554</v>
      </c>
      <c r="G40" s="9"/>
      <c r="H40" s="10"/>
      <c r="I40" s="11" t="s">
        <v>60</v>
      </c>
      <c r="J40" s="32">
        <v>496</v>
      </c>
      <c r="K40" s="28">
        <v>491</v>
      </c>
      <c r="L40" s="28">
        <v>559</v>
      </c>
      <c r="M40" s="8">
        <f>K40+L40</f>
        <v>1050</v>
      </c>
    </row>
    <row r="41" spans="1:13" x14ac:dyDescent="0.15">
      <c r="A41" s="3" t="s">
        <v>73</v>
      </c>
      <c r="B41" s="26"/>
      <c r="C41" s="29"/>
      <c r="D41" s="29"/>
      <c r="E41" s="29"/>
      <c r="F41" s="30"/>
      <c r="G41" s="9"/>
      <c r="H41" s="13"/>
      <c r="I41" s="11" t="s">
        <v>62</v>
      </c>
      <c r="J41" s="32">
        <v>369</v>
      </c>
      <c r="K41" s="28">
        <v>378</v>
      </c>
      <c r="L41" s="28">
        <v>388</v>
      </c>
      <c r="M41" s="8">
        <f>K41+L41</f>
        <v>766</v>
      </c>
    </row>
    <row r="42" spans="1:13" x14ac:dyDescent="0.15">
      <c r="A42" s="5"/>
      <c r="B42" s="6" t="s">
        <v>75</v>
      </c>
      <c r="C42" s="7">
        <v>2038</v>
      </c>
      <c r="D42" s="28">
        <v>2105</v>
      </c>
      <c r="E42" s="28">
        <v>2105</v>
      </c>
      <c r="F42" s="8">
        <f>D42+E42</f>
        <v>4210</v>
      </c>
      <c r="G42" s="9"/>
      <c r="H42" s="13"/>
      <c r="I42" s="11" t="s">
        <v>64</v>
      </c>
      <c r="J42" s="32">
        <v>423</v>
      </c>
      <c r="K42" s="28">
        <v>442</v>
      </c>
      <c r="L42" s="28">
        <v>471</v>
      </c>
      <c r="M42" s="8">
        <f>K42+L42</f>
        <v>913</v>
      </c>
    </row>
    <row r="43" spans="1:13" x14ac:dyDescent="0.15">
      <c r="A43" s="12"/>
      <c r="B43" s="6" t="s">
        <v>77</v>
      </c>
      <c r="C43" s="7">
        <v>671</v>
      </c>
      <c r="D43" s="28">
        <v>741</v>
      </c>
      <c r="E43" s="28">
        <v>745</v>
      </c>
      <c r="F43" s="8">
        <f>D43+E43</f>
        <v>1486</v>
      </c>
      <c r="G43" s="9"/>
      <c r="H43" s="13"/>
      <c r="I43" s="11" t="s">
        <v>66</v>
      </c>
      <c r="J43" s="32">
        <v>778</v>
      </c>
      <c r="K43" s="28">
        <v>783</v>
      </c>
      <c r="L43" s="28">
        <v>830</v>
      </c>
      <c r="M43" s="8">
        <f>K43+L43</f>
        <v>1613</v>
      </c>
    </row>
    <row r="44" spans="1:13" x14ac:dyDescent="0.15">
      <c r="A44" s="12"/>
      <c r="B44" s="6" t="s">
        <v>79</v>
      </c>
      <c r="C44" s="7">
        <v>668</v>
      </c>
      <c r="D44" s="28">
        <v>704</v>
      </c>
      <c r="E44" s="28">
        <v>674</v>
      </c>
      <c r="F44" s="8">
        <f>D44+E44</f>
        <v>1378</v>
      </c>
      <c r="G44" s="9"/>
      <c r="H44" s="14"/>
      <c r="I44" s="15" t="s">
        <v>23</v>
      </c>
      <c r="J44" s="16">
        <f>SUM(J40:J43)</f>
        <v>2066</v>
      </c>
      <c r="K44" s="16">
        <f>SUM(K40:K43)</f>
        <v>2094</v>
      </c>
      <c r="L44" s="16">
        <f>SUM(L40:L43)</f>
        <v>2248</v>
      </c>
      <c r="M44" s="16">
        <f>SUM(M40:M43)</f>
        <v>4342</v>
      </c>
    </row>
    <row r="45" spans="1:13" x14ac:dyDescent="0.15">
      <c r="A45" s="12"/>
      <c r="B45" s="6" t="s">
        <v>81</v>
      </c>
      <c r="C45" s="7">
        <v>732</v>
      </c>
      <c r="D45" s="28">
        <v>774</v>
      </c>
      <c r="E45" s="28">
        <v>783</v>
      </c>
      <c r="F45" s="8">
        <f>D45+E45</f>
        <v>1557</v>
      </c>
      <c r="G45" s="9"/>
      <c r="H45" s="17" t="s">
        <v>69</v>
      </c>
      <c r="I45" s="18"/>
      <c r="J45" s="18"/>
      <c r="K45" s="18"/>
      <c r="L45" s="18"/>
      <c r="M45" s="19"/>
    </row>
    <row r="46" spans="1:13" x14ac:dyDescent="0.15">
      <c r="A46" s="20"/>
      <c r="B46" s="21" t="s">
        <v>23</v>
      </c>
      <c r="C46" s="16">
        <f>SUM(C42:C45)</f>
        <v>4109</v>
      </c>
      <c r="D46" s="16">
        <f>SUM(D42:D45)</f>
        <v>4324</v>
      </c>
      <c r="E46" s="16">
        <f>SUM(E42:E45)</f>
        <v>4307</v>
      </c>
      <c r="F46" s="16">
        <f>SUM(F42:F45)</f>
        <v>8631</v>
      </c>
      <c r="G46" s="9"/>
      <c r="H46" s="13"/>
      <c r="I46" s="11" t="s">
        <v>71</v>
      </c>
      <c r="J46" s="7">
        <v>606</v>
      </c>
      <c r="K46" s="28">
        <v>656</v>
      </c>
      <c r="L46" s="28">
        <v>639</v>
      </c>
      <c r="M46" s="8">
        <f>K46+L46</f>
        <v>1295</v>
      </c>
    </row>
    <row r="47" spans="1:13" x14ac:dyDescent="0.15">
      <c r="A47" s="3" t="s">
        <v>84</v>
      </c>
      <c r="B47" s="26"/>
      <c r="C47" s="29"/>
      <c r="D47" s="29"/>
      <c r="E47" s="29"/>
      <c r="F47" s="30"/>
      <c r="G47" s="9"/>
      <c r="H47" s="13"/>
      <c r="I47" s="11" t="s">
        <v>72</v>
      </c>
      <c r="J47" s="7">
        <v>645</v>
      </c>
      <c r="K47" s="28">
        <v>633</v>
      </c>
      <c r="L47" s="28">
        <v>619</v>
      </c>
      <c r="M47" s="8">
        <f>K47+L47</f>
        <v>1252</v>
      </c>
    </row>
    <row r="48" spans="1:13" x14ac:dyDescent="0.15">
      <c r="A48" s="5"/>
      <c r="B48" s="6" t="s">
        <v>86</v>
      </c>
      <c r="C48" s="7">
        <v>1181</v>
      </c>
      <c r="D48" s="28">
        <v>1170</v>
      </c>
      <c r="E48" s="28">
        <v>1172</v>
      </c>
      <c r="F48" s="8">
        <f>D48+E48</f>
        <v>2342</v>
      </c>
      <c r="G48" s="9"/>
      <c r="H48" s="13"/>
      <c r="I48" s="11" t="s">
        <v>74</v>
      </c>
      <c r="J48" s="7">
        <v>863</v>
      </c>
      <c r="K48" s="28">
        <v>763</v>
      </c>
      <c r="L48" s="28">
        <v>796</v>
      </c>
      <c r="M48" s="8">
        <f>K48+L48</f>
        <v>1559</v>
      </c>
    </row>
    <row r="49" spans="1:13" x14ac:dyDescent="0.15">
      <c r="A49" s="33"/>
      <c r="B49" s="6" t="s">
        <v>88</v>
      </c>
      <c r="C49" s="7">
        <v>294</v>
      </c>
      <c r="D49" s="28">
        <v>315</v>
      </c>
      <c r="E49" s="28">
        <v>308</v>
      </c>
      <c r="F49" s="8">
        <f>D49+E49</f>
        <v>623</v>
      </c>
      <c r="G49" s="9"/>
      <c r="H49" s="13"/>
      <c r="I49" s="11" t="s">
        <v>76</v>
      </c>
      <c r="J49" s="7">
        <v>854</v>
      </c>
      <c r="K49" s="28">
        <v>1009</v>
      </c>
      <c r="L49" s="28">
        <v>1015</v>
      </c>
      <c r="M49" s="8">
        <f t="shared" ref="M49:M58" si="5">K49+L49</f>
        <v>2024</v>
      </c>
    </row>
    <row r="50" spans="1:13" x14ac:dyDescent="0.15">
      <c r="A50" s="34"/>
      <c r="B50" s="21" t="s">
        <v>23</v>
      </c>
      <c r="C50" s="16">
        <f>SUM(C48:C49)</f>
        <v>1475</v>
      </c>
      <c r="D50" s="16">
        <f>SUM(D48:D49)</f>
        <v>1485</v>
      </c>
      <c r="E50" s="16">
        <f>SUM(E48:E49)</f>
        <v>1480</v>
      </c>
      <c r="F50" s="16">
        <f>SUM(F48:F49)</f>
        <v>2965</v>
      </c>
      <c r="G50" s="9"/>
      <c r="H50" s="13"/>
      <c r="I50" s="11" t="s">
        <v>78</v>
      </c>
      <c r="J50" s="7">
        <v>261</v>
      </c>
      <c r="K50" s="28">
        <v>312</v>
      </c>
      <c r="L50" s="28">
        <v>319</v>
      </c>
      <c r="M50" s="8">
        <f t="shared" si="5"/>
        <v>631</v>
      </c>
    </row>
    <row r="51" spans="1:13" x14ac:dyDescent="0.15">
      <c r="C51" s="35"/>
      <c r="D51" s="35"/>
      <c r="E51" s="35"/>
      <c r="F51" s="35"/>
      <c r="G51" s="9"/>
      <c r="H51" s="13"/>
      <c r="I51" s="11" t="s">
        <v>80</v>
      </c>
      <c r="J51" s="7">
        <v>49</v>
      </c>
      <c r="K51" s="28">
        <v>63</v>
      </c>
      <c r="L51" s="28">
        <v>58</v>
      </c>
      <c r="M51" s="8">
        <f t="shared" si="5"/>
        <v>121</v>
      </c>
    </row>
    <row r="52" spans="1:13" x14ac:dyDescent="0.15">
      <c r="C52" s="35"/>
      <c r="D52" s="35"/>
      <c r="E52" s="35"/>
      <c r="F52" s="35"/>
      <c r="G52" s="9"/>
      <c r="H52" s="13"/>
      <c r="I52" s="11" t="s">
        <v>82</v>
      </c>
      <c r="J52" s="7">
        <v>59</v>
      </c>
      <c r="K52" s="28">
        <v>65</v>
      </c>
      <c r="L52" s="28">
        <v>55</v>
      </c>
      <c r="M52" s="8">
        <f t="shared" si="5"/>
        <v>120</v>
      </c>
    </row>
    <row r="53" spans="1:13" x14ac:dyDescent="0.15">
      <c r="B53" s="70" t="s">
        <v>97</v>
      </c>
      <c r="C53" s="70"/>
      <c r="D53" s="70"/>
      <c r="E53" s="70"/>
      <c r="F53" s="70"/>
      <c r="G53" s="9"/>
      <c r="H53" s="13"/>
      <c r="I53" s="11" t="s">
        <v>83</v>
      </c>
      <c r="J53" s="7">
        <v>194</v>
      </c>
      <c r="K53" s="28">
        <v>204</v>
      </c>
      <c r="L53" s="28">
        <v>222</v>
      </c>
      <c r="M53" s="8">
        <f t="shared" si="5"/>
        <v>426</v>
      </c>
    </row>
    <row r="54" spans="1:13" x14ac:dyDescent="0.15">
      <c r="B54" s="70"/>
      <c r="C54" s="70"/>
      <c r="D54" s="70"/>
      <c r="E54" s="70"/>
      <c r="F54" s="70"/>
      <c r="G54" s="9"/>
      <c r="H54" s="13"/>
      <c r="I54" s="11" t="s">
        <v>85</v>
      </c>
      <c r="J54" s="7">
        <v>381</v>
      </c>
      <c r="K54" s="28">
        <v>435</v>
      </c>
      <c r="L54" s="28">
        <v>459</v>
      </c>
      <c r="M54" s="8">
        <f t="shared" si="5"/>
        <v>894</v>
      </c>
    </row>
    <row r="55" spans="1:13" x14ac:dyDescent="0.15">
      <c r="B55" s="70"/>
      <c r="C55" s="70"/>
      <c r="D55" s="70"/>
      <c r="E55" s="70"/>
      <c r="F55" s="70"/>
      <c r="G55" s="9"/>
      <c r="H55" s="13"/>
      <c r="I55" s="11" t="s">
        <v>87</v>
      </c>
      <c r="J55" s="7">
        <v>557</v>
      </c>
      <c r="K55" s="28">
        <v>643</v>
      </c>
      <c r="L55" s="28">
        <v>668</v>
      </c>
      <c r="M55" s="8">
        <f t="shared" si="5"/>
        <v>1311</v>
      </c>
    </row>
    <row r="56" spans="1:13" x14ac:dyDescent="0.15">
      <c r="B56" s="70"/>
      <c r="C56" s="70"/>
      <c r="D56" s="70"/>
      <c r="E56" s="70"/>
      <c r="F56" s="70"/>
      <c r="G56" s="9"/>
      <c r="H56" s="13"/>
      <c r="I56" s="11" t="s">
        <v>89</v>
      </c>
      <c r="J56" s="7">
        <v>441</v>
      </c>
      <c r="K56" s="28">
        <v>429</v>
      </c>
      <c r="L56" s="28">
        <v>458</v>
      </c>
      <c r="M56" s="8">
        <f t="shared" si="5"/>
        <v>887</v>
      </c>
    </row>
    <row r="57" spans="1:13" x14ac:dyDescent="0.15">
      <c r="B57" s="70"/>
      <c r="C57" s="70"/>
      <c r="D57" s="70"/>
      <c r="E57" s="70"/>
      <c r="F57" s="70"/>
      <c r="G57" s="9"/>
      <c r="H57" s="13"/>
      <c r="I57" s="11" t="s">
        <v>90</v>
      </c>
      <c r="J57" s="7">
        <v>661</v>
      </c>
      <c r="K57" s="28">
        <v>690</v>
      </c>
      <c r="L57" s="28">
        <v>677</v>
      </c>
      <c r="M57" s="8">
        <f t="shared" si="5"/>
        <v>1367</v>
      </c>
    </row>
    <row r="58" spans="1:13" x14ac:dyDescent="0.15">
      <c r="B58" s="70"/>
      <c r="C58" s="70"/>
      <c r="D58" s="70"/>
      <c r="E58" s="70"/>
      <c r="F58" s="70"/>
      <c r="G58" s="9"/>
      <c r="H58" s="13"/>
      <c r="I58" s="11" t="s">
        <v>91</v>
      </c>
      <c r="J58" s="7">
        <v>689</v>
      </c>
      <c r="K58" s="28">
        <v>828</v>
      </c>
      <c r="L58" s="28">
        <v>885</v>
      </c>
      <c r="M58" s="8">
        <f t="shared" si="5"/>
        <v>1713</v>
      </c>
    </row>
    <row r="59" spans="1:13" x14ac:dyDescent="0.15">
      <c r="B59" s="70"/>
      <c r="C59" s="70"/>
      <c r="D59" s="70"/>
      <c r="E59" s="70"/>
      <c r="F59" s="70"/>
      <c r="G59" s="9"/>
      <c r="H59" s="14"/>
      <c r="I59" s="15" t="s">
        <v>23</v>
      </c>
      <c r="J59" s="16">
        <f>SUM(J46:J58)</f>
        <v>6260</v>
      </c>
      <c r="K59" s="16">
        <f t="shared" ref="K59:M59" si="6">SUM(K46:K58)</f>
        <v>6730</v>
      </c>
      <c r="L59" s="16">
        <f t="shared" si="6"/>
        <v>6870</v>
      </c>
      <c r="M59" s="16">
        <f t="shared" si="6"/>
        <v>13600</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41161</v>
      </c>
      <c r="K62" s="23">
        <f>D40+D46+D50+K14+K38+K44+K59</f>
        <v>43423</v>
      </c>
      <c r="L62" s="23">
        <f>E40+E46+E50+L14+L38+L44+L59</f>
        <v>43442</v>
      </c>
      <c r="M62" s="23">
        <f>F40+F46+F50+M14+M38+M44+M59</f>
        <v>86865</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年10月1日現在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14</v>
      </c>
      <c r="D71" s="28">
        <v>10</v>
      </c>
      <c r="E71" s="28">
        <v>4</v>
      </c>
      <c r="F71" s="8">
        <f t="shared" ref="F71:F103" si="7">D71+E71</f>
        <v>14</v>
      </c>
      <c r="G71" s="9"/>
      <c r="H71" s="10"/>
      <c r="I71" s="11" t="s">
        <v>9</v>
      </c>
      <c r="J71" s="7">
        <v>39</v>
      </c>
      <c r="K71" s="28">
        <v>37</v>
      </c>
      <c r="L71" s="28">
        <v>8</v>
      </c>
      <c r="M71" s="8">
        <f t="shared" ref="M71:M77" si="8">K71+L71</f>
        <v>45</v>
      </c>
    </row>
    <row r="72" spans="1:13" x14ac:dyDescent="0.15">
      <c r="A72" s="12"/>
      <c r="B72" s="6" t="s">
        <v>10</v>
      </c>
      <c r="C72" s="7">
        <v>80</v>
      </c>
      <c r="D72" s="28">
        <v>54</v>
      </c>
      <c r="E72" s="28">
        <v>49</v>
      </c>
      <c r="F72" s="8">
        <f t="shared" si="7"/>
        <v>103</v>
      </c>
      <c r="G72" s="9"/>
      <c r="H72" s="13"/>
      <c r="I72" s="11" t="s">
        <v>11</v>
      </c>
      <c r="J72" s="7">
        <v>120</v>
      </c>
      <c r="K72" s="28">
        <v>97</v>
      </c>
      <c r="L72" s="28">
        <v>60</v>
      </c>
      <c r="M72" s="8">
        <f t="shared" si="8"/>
        <v>157</v>
      </c>
    </row>
    <row r="73" spans="1:13" x14ac:dyDescent="0.15">
      <c r="A73" s="12"/>
      <c r="B73" s="6" t="s">
        <v>12</v>
      </c>
      <c r="C73" s="7">
        <v>42</v>
      </c>
      <c r="D73" s="28">
        <v>26</v>
      </c>
      <c r="E73" s="28">
        <v>25</v>
      </c>
      <c r="F73" s="8">
        <f t="shared" si="7"/>
        <v>51</v>
      </c>
      <c r="G73" s="9"/>
      <c r="H73" s="13"/>
      <c r="I73" s="11" t="s">
        <v>13</v>
      </c>
      <c r="J73" s="7">
        <v>2</v>
      </c>
      <c r="K73" s="28">
        <v>2</v>
      </c>
      <c r="L73" s="28">
        <v>0</v>
      </c>
      <c r="M73" s="8">
        <f t="shared" si="8"/>
        <v>2</v>
      </c>
    </row>
    <row r="74" spans="1:13" x14ac:dyDescent="0.15">
      <c r="A74" s="12"/>
      <c r="B74" s="6" t="s">
        <v>14</v>
      </c>
      <c r="C74" s="7">
        <v>86</v>
      </c>
      <c r="D74" s="28">
        <v>63</v>
      </c>
      <c r="E74" s="28">
        <v>39</v>
      </c>
      <c r="F74" s="8">
        <f t="shared" si="7"/>
        <v>102</v>
      </c>
      <c r="G74" s="9"/>
      <c r="H74" s="13"/>
      <c r="I74" s="11" t="s">
        <v>15</v>
      </c>
      <c r="J74" s="7">
        <v>11</v>
      </c>
      <c r="K74" s="28">
        <v>6</v>
      </c>
      <c r="L74" s="28">
        <v>5</v>
      </c>
      <c r="M74" s="8">
        <f t="shared" si="8"/>
        <v>11</v>
      </c>
    </row>
    <row r="75" spans="1:13" x14ac:dyDescent="0.15">
      <c r="A75" s="12"/>
      <c r="B75" s="6" t="s">
        <v>16</v>
      </c>
      <c r="C75" s="7">
        <v>97</v>
      </c>
      <c r="D75" s="28">
        <v>54</v>
      </c>
      <c r="E75" s="28">
        <v>55</v>
      </c>
      <c r="F75" s="8">
        <f t="shared" si="7"/>
        <v>109</v>
      </c>
      <c r="G75" s="9"/>
      <c r="H75" s="13"/>
      <c r="I75" s="11" t="s">
        <v>17</v>
      </c>
      <c r="J75" s="7">
        <v>128</v>
      </c>
      <c r="K75" s="28">
        <v>57</v>
      </c>
      <c r="L75" s="28">
        <v>73</v>
      </c>
      <c r="M75" s="8">
        <f t="shared" si="8"/>
        <v>130</v>
      </c>
    </row>
    <row r="76" spans="1:13" x14ac:dyDescent="0.15">
      <c r="A76" s="12"/>
      <c r="B76" s="6" t="s">
        <v>18</v>
      </c>
      <c r="C76" s="7">
        <v>123</v>
      </c>
      <c r="D76" s="28">
        <v>61</v>
      </c>
      <c r="E76" s="28">
        <v>86</v>
      </c>
      <c r="F76" s="8">
        <f t="shared" si="7"/>
        <v>147</v>
      </c>
      <c r="G76" s="9"/>
      <c r="H76" s="13"/>
      <c r="I76" s="11" t="s">
        <v>19</v>
      </c>
      <c r="J76" s="7">
        <v>12</v>
      </c>
      <c r="K76" s="28">
        <v>13</v>
      </c>
      <c r="L76" s="28">
        <v>4</v>
      </c>
      <c r="M76" s="8">
        <f t="shared" si="8"/>
        <v>17</v>
      </c>
    </row>
    <row r="77" spans="1:13" x14ac:dyDescent="0.15">
      <c r="A77" s="12"/>
      <c r="B77" s="6" t="s">
        <v>20</v>
      </c>
      <c r="C77" s="7">
        <v>30</v>
      </c>
      <c r="D77" s="28">
        <v>15</v>
      </c>
      <c r="E77" s="28">
        <v>19</v>
      </c>
      <c r="F77" s="8">
        <f t="shared" si="7"/>
        <v>34</v>
      </c>
      <c r="G77" s="9"/>
      <c r="H77" s="13"/>
      <c r="I77" s="11" t="s">
        <v>21</v>
      </c>
      <c r="J77" s="7">
        <v>0</v>
      </c>
      <c r="K77" s="28">
        <v>0</v>
      </c>
      <c r="L77" s="28">
        <v>0</v>
      </c>
      <c r="M77" s="8">
        <f t="shared" si="8"/>
        <v>0</v>
      </c>
    </row>
    <row r="78" spans="1:13" x14ac:dyDescent="0.15">
      <c r="A78" s="12"/>
      <c r="B78" s="6" t="s">
        <v>22</v>
      </c>
      <c r="C78" s="7">
        <v>71</v>
      </c>
      <c r="D78" s="28">
        <v>53</v>
      </c>
      <c r="E78" s="28">
        <v>33</v>
      </c>
      <c r="F78" s="8">
        <f t="shared" si="7"/>
        <v>86</v>
      </c>
      <c r="G78" s="9"/>
      <c r="H78" s="14"/>
      <c r="I78" s="15" t="s">
        <v>23</v>
      </c>
      <c r="J78" s="16">
        <f>SUM(J71:J77)</f>
        <v>312</v>
      </c>
      <c r="K78" s="16">
        <f>SUM(K71:K77)</f>
        <v>212</v>
      </c>
      <c r="L78" s="16">
        <f>SUM(L71:L77)</f>
        <v>150</v>
      </c>
      <c r="M78" s="16">
        <f>SUM(M71:M77)</f>
        <v>362</v>
      </c>
    </row>
    <row r="79" spans="1:13" x14ac:dyDescent="0.15">
      <c r="A79" s="12"/>
      <c r="B79" s="6" t="s">
        <v>24</v>
      </c>
      <c r="C79" s="7">
        <v>43</v>
      </c>
      <c r="D79" s="28">
        <v>32</v>
      </c>
      <c r="E79" s="28">
        <v>28</v>
      </c>
      <c r="F79" s="8">
        <f t="shared" si="7"/>
        <v>60</v>
      </c>
      <c r="G79" s="9"/>
      <c r="H79" s="17" t="s">
        <v>25</v>
      </c>
      <c r="I79" s="29"/>
      <c r="J79" s="29"/>
      <c r="K79" s="29"/>
      <c r="L79" s="29"/>
      <c r="M79" s="30"/>
    </row>
    <row r="80" spans="1:13" x14ac:dyDescent="0.15">
      <c r="A80" s="12"/>
      <c r="B80" s="6" t="s">
        <v>26</v>
      </c>
      <c r="C80" s="7">
        <v>61</v>
      </c>
      <c r="D80" s="28">
        <v>32</v>
      </c>
      <c r="E80" s="28">
        <v>47</v>
      </c>
      <c r="F80" s="8">
        <f t="shared" si="7"/>
        <v>79</v>
      </c>
      <c r="G80" s="9"/>
      <c r="H80" s="10"/>
      <c r="I80" s="11" t="s">
        <v>27</v>
      </c>
      <c r="J80" s="7">
        <v>5</v>
      </c>
      <c r="K80" s="28">
        <v>4</v>
      </c>
      <c r="L80" s="28">
        <v>1</v>
      </c>
      <c r="M80" s="8">
        <f t="shared" ref="M80:M84" si="9">K80+L80</f>
        <v>5</v>
      </c>
    </row>
    <row r="81" spans="1:13" x14ac:dyDescent="0.15">
      <c r="A81" s="12"/>
      <c r="B81" s="6" t="s">
        <v>28</v>
      </c>
      <c r="C81" s="7">
        <v>44</v>
      </c>
      <c r="D81" s="28">
        <v>33</v>
      </c>
      <c r="E81" s="28">
        <v>28</v>
      </c>
      <c r="F81" s="8">
        <f t="shared" si="7"/>
        <v>61</v>
      </c>
      <c r="G81" s="9"/>
      <c r="H81" s="31"/>
      <c r="I81" s="11" t="s">
        <v>29</v>
      </c>
      <c r="J81" s="7">
        <v>0</v>
      </c>
      <c r="K81" s="28">
        <v>0</v>
      </c>
      <c r="L81" s="28">
        <v>0</v>
      </c>
      <c r="M81" s="8">
        <f t="shared" si="9"/>
        <v>0</v>
      </c>
    </row>
    <row r="82" spans="1:13" x14ac:dyDescent="0.15">
      <c r="A82" s="12"/>
      <c r="B82" s="6" t="s">
        <v>30</v>
      </c>
      <c r="C82" s="7">
        <v>40</v>
      </c>
      <c r="D82" s="28">
        <v>22</v>
      </c>
      <c r="E82" s="28">
        <v>26</v>
      </c>
      <c r="F82" s="8">
        <f t="shared" si="7"/>
        <v>48</v>
      </c>
      <c r="G82" s="9"/>
      <c r="H82" s="31"/>
      <c r="I82" s="11" t="s">
        <v>31</v>
      </c>
      <c r="J82" s="7">
        <v>5</v>
      </c>
      <c r="K82" s="28">
        <v>5</v>
      </c>
      <c r="L82" s="28">
        <v>0</v>
      </c>
      <c r="M82" s="8">
        <f t="shared" si="9"/>
        <v>5</v>
      </c>
    </row>
    <row r="83" spans="1:13" x14ac:dyDescent="0.15">
      <c r="A83" s="12"/>
      <c r="B83" s="6" t="s">
        <v>32</v>
      </c>
      <c r="C83" s="7">
        <v>64</v>
      </c>
      <c r="D83" s="28">
        <v>50</v>
      </c>
      <c r="E83" s="28">
        <v>43</v>
      </c>
      <c r="F83" s="8">
        <f t="shared" si="7"/>
        <v>93</v>
      </c>
      <c r="G83" s="9"/>
      <c r="H83" s="31"/>
      <c r="I83" s="11" t="s">
        <v>33</v>
      </c>
      <c r="J83" s="7">
        <v>2</v>
      </c>
      <c r="K83" s="28">
        <v>0</v>
      </c>
      <c r="L83" s="28">
        <v>2</v>
      </c>
      <c r="M83" s="8">
        <f t="shared" si="9"/>
        <v>2</v>
      </c>
    </row>
    <row r="84" spans="1:13" x14ac:dyDescent="0.15">
      <c r="A84" s="12"/>
      <c r="B84" s="6" t="s">
        <v>34</v>
      </c>
      <c r="C84" s="7">
        <v>14</v>
      </c>
      <c r="D84" s="28">
        <v>15</v>
      </c>
      <c r="E84" s="28">
        <v>15</v>
      </c>
      <c r="F84" s="8">
        <f t="shared" si="7"/>
        <v>30</v>
      </c>
      <c r="G84" s="9"/>
      <c r="H84" s="31"/>
      <c r="I84" s="11" t="s">
        <v>35</v>
      </c>
      <c r="J84" s="7">
        <v>5</v>
      </c>
      <c r="K84" s="28">
        <v>4</v>
      </c>
      <c r="L84" s="28">
        <v>3</v>
      </c>
      <c r="M84" s="8">
        <f t="shared" si="9"/>
        <v>7</v>
      </c>
    </row>
    <row r="85" spans="1:13" x14ac:dyDescent="0.15">
      <c r="A85" s="12"/>
      <c r="B85" s="6" t="s">
        <v>36</v>
      </c>
      <c r="C85" s="7">
        <v>48</v>
      </c>
      <c r="D85" s="28">
        <v>43</v>
      </c>
      <c r="E85" s="28">
        <v>24</v>
      </c>
      <c r="F85" s="8">
        <f t="shared" si="7"/>
        <v>67</v>
      </c>
      <c r="G85" s="9"/>
      <c r="H85" s="31"/>
      <c r="I85" s="11" t="s">
        <v>37</v>
      </c>
      <c r="J85" s="7">
        <v>2</v>
      </c>
      <c r="K85" s="28">
        <v>0</v>
      </c>
      <c r="L85" s="28">
        <v>2</v>
      </c>
      <c r="M85" s="8">
        <f>K85+L85</f>
        <v>2</v>
      </c>
    </row>
    <row r="86" spans="1:13" x14ac:dyDescent="0.15">
      <c r="A86" s="12"/>
      <c r="B86" s="6" t="s">
        <v>38</v>
      </c>
      <c r="C86" s="7">
        <v>48</v>
      </c>
      <c r="D86" s="28">
        <v>41</v>
      </c>
      <c r="E86" s="28">
        <v>20</v>
      </c>
      <c r="F86" s="8">
        <f t="shared" si="7"/>
        <v>61</v>
      </c>
      <c r="G86" s="9"/>
      <c r="H86" s="31"/>
      <c r="I86" s="11" t="s">
        <v>39</v>
      </c>
      <c r="J86" s="7">
        <v>17</v>
      </c>
      <c r="K86" s="28">
        <v>12</v>
      </c>
      <c r="L86" s="28">
        <v>5</v>
      </c>
      <c r="M86" s="8">
        <f t="shared" ref="M86:M91" si="10">K86+L86</f>
        <v>17</v>
      </c>
    </row>
    <row r="87" spans="1:13" x14ac:dyDescent="0.15">
      <c r="A87" s="12"/>
      <c r="B87" s="6" t="s">
        <v>40</v>
      </c>
      <c r="C87" s="7">
        <v>56</v>
      </c>
      <c r="D87" s="28">
        <v>50</v>
      </c>
      <c r="E87" s="28">
        <v>35</v>
      </c>
      <c r="F87" s="8">
        <f t="shared" si="7"/>
        <v>85</v>
      </c>
      <c r="G87" s="9"/>
      <c r="H87" s="31"/>
      <c r="I87" s="11" t="s">
        <v>41</v>
      </c>
      <c r="J87" s="7">
        <v>42</v>
      </c>
      <c r="K87" s="28">
        <v>24</v>
      </c>
      <c r="L87" s="28">
        <v>20</v>
      </c>
      <c r="M87" s="8">
        <f t="shared" si="10"/>
        <v>44</v>
      </c>
    </row>
    <row r="88" spans="1:13" x14ac:dyDescent="0.15">
      <c r="A88" s="12"/>
      <c r="B88" s="6" t="s">
        <v>42</v>
      </c>
      <c r="C88" s="7">
        <v>37</v>
      </c>
      <c r="D88" s="28">
        <v>24</v>
      </c>
      <c r="E88" s="28">
        <v>30</v>
      </c>
      <c r="F88" s="8">
        <f t="shared" si="7"/>
        <v>54</v>
      </c>
      <c r="G88" s="9"/>
      <c r="H88" s="31"/>
      <c r="I88" s="11" t="s">
        <v>43</v>
      </c>
      <c r="J88" s="7">
        <v>0</v>
      </c>
      <c r="K88" s="28">
        <v>0</v>
      </c>
      <c r="L88" s="28">
        <v>0</v>
      </c>
      <c r="M88" s="8">
        <f t="shared" si="10"/>
        <v>0</v>
      </c>
    </row>
    <row r="89" spans="1:13" x14ac:dyDescent="0.15">
      <c r="A89" s="12"/>
      <c r="B89" s="6" t="s">
        <v>44</v>
      </c>
      <c r="C89" s="7">
        <v>43</v>
      </c>
      <c r="D89" s="28">
        <v>29</v>
      </c>
      <c r="E89" s="28">
        <v>28</v>
      </c>
      <c r="F89" s="8">
        <f t="shared" si="7"/>
        <v>57</v>
      </c>
      <c r="G89" s="9"/>
      <c r="H89" s="31"/>
      <c r="I89" s="11" t="s">
        <v>45</v>
      </c>
      <c r="J89" s="7">
        <v>175</v>
      </c>
      <c r="K89" s="28">
        <v>102</v>
      </c>
      <c r="L89" s="28">
        <v>91</v>
      </c>
      <c r="M89" s="8">
        <f t="shared" si="10"/>
        <v>193</v>
      </c>
    </row>
    <row r="90" spans="1:13" x14ac:dyDescent="0.15">
      <c r="A90" s="12"/>
      <c r="B90" s="6" t="s">
        <v>46</v>
      </c>
      <c r="C90" s="7">
        <v>29</v>
      </c>
      <c r="D90" s="28">
        <v>21</v>
      </c>
      <c r="E90" s="28">
        <v>13</v>
      </c>
      <c r="F90" s="8">
        <f t="shared" si="7"/>
        <v>34</v>
      </c>
      <c r="G90" s="9"/>
      <c r="H90" s="31"/>
      <c r="I90" s="11" t="s">
        <v>47</v>
      </c>
      <c r="J90" s="7">
        <v>133</v>
      </c>
      <c r="K90" s="28">
        <v>61</v>
      </c>
      <c r="L90" s="28">
        <v>80</v>
      </c>
      <c r="M90" s="8">
        <f t="shared" si="10"/>
        <v>141</v>
      </c>
    </row>
    <row r="91" spans="1:13" x14ac:dyDescent="0.15">
      <c r="A91" s="12"/>
      <c r="B91" s="6" t="s">
        <v>48</v>
      </c>
      <c r="C91" s="7">
        <v>71</v>
      </c>
      <c r="D91" s="28">
        <v>42</v>
      </c>
      <c r="E91" s="28">
        <v>62</v>
      </c>
      <c r="F91" s="8">
        <f t="shared" si="7"/>
        <v>104</v>
      </c>
      <c r="G91" s="9"/>
      <c r="H91" s="31"/>
      <c r="I91" s="11" t="s">
        <v>49</v>
      </c>
      <c r="J91" s="7">
        <v>22</v>
      </c>
      <c r="K91" s="28">
        <v>12</v>
      </c>
      <c r="L91" s="28">
        <v>17</v>
      </c>
      <c r="M91" s="8">
        <f t="shared" si="10"/>
        <v>29</v>
      </c>
    </row>
    <row r="92" spans="1:13" x14ac:dyDescent="0.15">
      <c r="A92" s="12"/>
      <c r="B92" s="6" t="s">
        <v>50</v>
      </c>
      <c r="C92" s="7">
        <v>68</v>
      </c>
      <c r="D92" s="28">
        <v>40</v>
      </c>
      <c r="E92" s="28">
        <v>45</v>
      </c>
      <c r="F92" s="8">
        <f t="shared" si="7"/>
        <v>85</v>
      </c>
      <c r="G92" s="9"/>
      <c r="H92" s="31"/>
      <c r="I92" s="11" t="s">
        <v>51</v>
      </c>
      <c r="J92" s="7">
        <v>15</v>
      </c>
      <c r="K92" s="28">
        <v>12</v>
      </c>
      <c r="L92" s="28">
        <v>11</v>
      </c>
      <c r="M92" s="8">
        <f>K92+L92</f>
        <v>23</v>
      </c>
    </row>
    <row r="93" spans="1:13" x14ac:dyDescent="0.15">
      <c r="A93" s="12"/>
      <c r="B93" s="6" t="s">
        <v>52</v>
      </c>
      <c r="C93" s="7">
        <v>66</v>
      </c>
      <c r="D93" s="28">
        <v>49</v>
      </c>
      <c r="E93" s="28">
        <v>54</v>
      </c>
      <c r="F93" s="8">
        <f t="shared" si="7"/>
        <v>103</v>
      </c>
      <c r="G93" s="9"/>
      <c r="H93" s="31"/>
      <c r="I93" s="11" t="s">
        <v>53</v>
      </c>
      <c r="J93" s="7">
        <v>2</v>
      </c>
      <c r="K93" s="28">
        <v>2</v>
      </c>
      <c r="L93" s="28">
        <v>0</v>
      </c>
      <c r="M93" s="8">
        <f>K93+L93</f>
        <v>2</v>
      </c>
    </row>
    <row r="94" spans="1:13" x14ac:dyDescent="0.15">
      <c r="A94" s="12"/>
      <c r="B94" s="6" t="s">
        <v>54</v>
      </c>
      <c r="C94" s="7">
        <v>125</v>
      </c>
      <c r="D94" s="28">
        <v>102</v>
      </c>
      <c r="E94" s="28">
        <v>83</v>
      </c>
      <c r="F94" s="8">
        <f t="shared" si="7"/>
        <v>185</v>
      </c>
      <c r="G94" s="9"/>
      <c r="H94" s="31"/>
      <c r="I94" s="11" t="s">
        <v>55</v>
      </c>
      <c r="J94" s="7">
        <v>3</v>
      </c>
      <c r="K94" s="28">
        <v>3</v>
      </c>
      <c r="L94" s="28">
        <v>3</v>
      </c>
      <c r="M94" s="8">
        <f>K94+L94</f>
        <v>6</v>
      </c>
    </row>
    <row r="95" spans="1:13" x14ac:dyDescent="0.15">
      <c r="A95" s="12"/>
      <c r="B95" s="6" t="s">
        <v>56</v>
      </c>
      <c r="C95" s="7">
        <v>81</v>
      </c>
      <c r="D95" s="28">
        <v>61</v>
      </c>
      <c r="E95" s="28">
        <v>66</v>
      </c>
      <c r="F95" s="8">
        <f t="shared" si="7"/>
        <v>127</v>
      </c>
      <c r="G95" s="9"/>
      <c r="H95" s="13"/>
      <c r="I95" s="11" t="s">
        <v>107</v>
      </c>
      <c r="J95" s="7">
        <v>9</v>
      </c>
      <c r="K95" s="28">
        <v>7</v>
      </c>
      <c r="L95" s="28">
        <v>2</v>
      </c>
      <c r="M95" s="8">
        <f t="shared" ref="M95:M99" si="11">K95+L95</f>
        <v>9</v>
      </c>
    </row>
    <row r="96" spans="1:13" x14ac:dyDescent="0.15">
      <c r="A96" s="12"/>
      <c r="B96" s="6" t="s">
        <v>57</v>
      </c>
      <c r="C96" s="7">
        <v>99</v>
      </c>
      <c r="D96" s="28">
        <v>89</v>
      </c>
      <c r="E96" s="28">
        <v>42</v>
      </c>
      <c r="F96" s="8">
        <f t="shared" si="7"/>
        <v>131</v>
      </c>
      <c r="G96" s="9"/>
      <c r="H96" s="31"/>
      <c r="I96" s="11" t="s">
        <v>108</v>
      </c>
      <c r="J96" s="7">
        <v>3</v>
      </c>
      <c r="K96" s="28">
        <v>1</v>
      </c>
      <c r="L96" s="28">
        <v>2</v>
      </c>
      <c r="M96" s="8">
        <f t="shared" si="11"/>
        <v>3</v>
      </c>
    </row>
    <row r="97" spans="1:13" x14ac:dyDescent="0.15">
      <c r="A97" s="12"/>
      <c r="B97" s="6" t="s">
        <v>59</v>
      </c>
      <c r="C97" s="7">
        <v>92</v>
      </c>
      <c r="D97" s="28">
        <v>74</v>
      </c>
      <c r="E97" s="28">
        <v>64</v>
      </c>
      <c r="F97" s="8">
        <f t="shared" si="7"/>
        <v>138</v>
      </c>
      <c r="G97" s="9"/>
      <c r="H97" s="31"/>
      <c r="I97" s="11" t="s">
        <v>109</v>
      </c>
      <c r="J97" s="7">
        <v>9</v>
      </c>
      <c r="K97" s="28">
        <v>5</v>
      </c>
      <c r="L97" s="28">
        <v>4</v>
      </c>
      <c r="M97" s="8">
        <f t="shared" si="11"/>
        <v>9</v>
      </c>
    </row>
    <row r="98" spans="1:13" x14ac:dyDescent="0.15">
      <c r="A98" s="12"/>
      <c r="B98" s="6" t="s">
        <v>61</v>
      </c>
      <c r="C98" s="7">
        <v>79</v>
      </c>
      <c r="D98" s="28">
        <v>53</v>
      </c>
      <c r="E98" s="28">
        <v>59</v>
      </c>
      <c r="F98" s="8">
        <f t="shared" si="7"/>
        <v>112</v>
      </c>
      <c r="G98" s="9"/>
      <c r="H98" s="31"/>
      <c r="I98" s="11" t="s">
        <v>110</v>
      </c>
      <c r="J98" s="7">
        <v>7</v>
      </c>
      <c r="K98" s="28">
        <v>9</v>
      </c>
      <c r="L98" s="28">
        <v>5</v>
      </c>
      <c r="M98" s="8">
        <f t="shared" si="11"/>
        <v>14</v>
      </c>
    </row>
    <row r="99" spans="1:13" x14ac:dyDescent="0.15">
      <c r="A99" s="12"/>
      <c r="B99" s="6" t="s">
        <v>63</v>
      </c>
      <c r="C99" s="7">
        <v>35</v>
      </c>
      <c r="D99" s="28">
        <v>29</v>
      </c>
      <c r="E99" s="28">
        <v>15</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5</v>
      </c>
      <c r="D101" s="28">
        <v>5</v>
      </c>
      <c r="E101" s="28">
        <v>4</v>
      </c>
      <c r="F101" s="8">
        <f t="shared" si="7"/>
        <v>9</v>
      </c>
      <c r="G101" s="9"/>
      <c r="H101" s="31"/>
      <c r="I101" s="11" t="s">
        <v>113</v>
      </c>
      <c r="J101" s="7">
        <v>7</v>
      </c>
      <c r="K101" s="28">
        <v>2</v>
      </c>
      <c r="L101" s="28">
        <v>7</v>
      </c>
      <c r="M101" s="8">
        <f t="shared" ref="M101" si="12">K101+L101</f>
        <v>9</v>
      </c>
    </row>
    <row r="102" spans="1:13" x14ac:dyDescent="0.15">
      <c r="A102" s="12"/>
      <c r="B102" s="6" t="s">
        <v>68</v>
      </c>
      <c r="C102" s="7">
        <v>26</v>
      </c>
      <c r="D102" s="28">
        <v>21</v>
      </c>
      <c r="E102" s="28">
        <v>16</v>
      </c>
      <c r="F102" s="8">
        <f t="shared" si="7"/>
        <v>37</v>
      </c>
      <c r="G102" s="9"/>
      <c r="H102" s="31"/>
      <c r="I102" s="15" t="s">
        <v>23</v>
      </c>
      <c r="J102" s="16">
        <f>SUM(J80:J101)</f>
        <v>475</v>
      </c>
      <c r="K102" s="16">
        <f>SUM(K80:K101)</f>
        <v>272</v>
      </c>
      <c r="L102" s="16">
        <f>SUM(L80:L101)</f>
        <v>261</v>
      </c>
      <c r="M102" s="16">
        <f>SUM(M80:M101)</f>
        <v>533</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1820</v>
      </c>
      <c r="D104" s="16">
        <f>SUM(D71:D103)</f>
        <v>1296</v>
      </c>
      <c r="E104" s="16">
        <f>SUM(E71:E103)</f>
        <v>1160</v>
      </c>
      <c r="F104" s="16">
        <f>SUM(F71:F103)</f>
        <v>2456</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62</v>
      </c>
      <c r="D106" s="28">
        <v>41</v>
      </c>
      <c r="E106" s="28">
        <v>44</v>
      </c>
      <c r="F106" s="8">
        <f>D106+E106</f>
        <v>85</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123</v>
      </c>
      <c r="D108" s="28">
        <v>101</v>
      </c>
      <c r="E108" s="28">
        <v>46</v>
      </c>
      <c r="F108" s="8">
        <f>D108+E108</f>
        <v>147</v>
      </c>
      <c r="G108" s="9"/>
      <c r="H108" s="14"/>
      <c r="I108" s="15" t="s">
        <v>23</v>
      </c>
      <c r="J108" s="16">
        <f>SUM(J104:J107)</f>
        <v>24</v>
      </c>
      <c r="K108" s="16">
        <f>SUM(K104:K107)</f>
        <v>8</v>
      </c>
      <c r="L108" s="16">
        <f>SUM(L104:L107)</f>
        <v>21</v>
      </c>
      <c r="M108" s="16">
        <f>SUM(M104:M107)</f>
        <v>29</v>
      </c>
    </row>
    <row r="109" spans="1:13" x14ac:dyDescent="0.15">
      <c r="A109" s="12"/>
      <c r="B109" s="6" t="s">
        <v>81</v>
      </c>
      <c r="C109" s="7">
        <v>36</v>
      </c>
      <c r="D109" s="28">
        <v>22</v>
      </c>
      <c r="E109" s="28">
        <v>26</v>
      </c>
      <c r="F109" s="8">
        <f>D109+E109</f>
        <v>48</v>
      </c>
      <c r="G109" s="9"/>
      <c r="H109" s="17" t="s">
        <v>69</v>
      </c>
      <c r="I109" s="18"/>
      <c r="J109" s="18"/>
      <c r="K109" s="18"/>
      <c r="L109" s="18"/>
      <c r="M109" s="19"/>
    </row>
    <row r="110" spans="1:13" x14ac:dyDescent="0.15">
      <c r="A110" s="20"/>
      <c r="B110" s="21" t="s">
        <v>23</v>
      </c>
      <c r="C110" s="16">
        <f>SUM(C106:C109)</f>
        <v>230</v>
      </c>
      <c r="D110" s="16">
        <f>SUM(D106:D109)</f>
        <v>175</v>
      </c>
      <c r="E110" s="16">
        <f>SUM(E106:E109)</f>
        <v>120</v>
      </c>
      <c r="F110" s="16">
        <f>SUM(F106:F109)</f>
        <v>295</v>
      </c>
      <c r="G110" s="9"/>
      <c r="H110" s="13"/>
      <c r="I110" s="11" t="s">
        <v>71</v>
      </c>
      <c r="J110" s="7">
        <v>77</v>
      </c>
      <c r="K110" s="28">
        <v>46</v>
      </c>
      <c r="L110" s="28">
        <v>41</v>
      </c>
      <c r="M110" s="8">
        <f>K110+L110</f>
        <v>87</v>
      </c>
    </row>
    <row r="111" spans="1:13" x14ac:dyDescent="0.15">
      <c r="A111" s="3" t="s">
        <v>84</v>
      </c>
      <c r="B111" s="26"/>
      <c r="C111" s="29"/>
      <c r="D111" s="29"/>
      <c r="E111" s="29"/>
      <c r="F111" s="30"/>
      <c r="G111" s="9"/>
      <c r="H111" s="13"/>
      <c r="I111" s="11" t="s">
        <v>72</v>
      </c>
      <c r="J111" s="7">
        <v>94</v>
      </c>
      <c r="K111" s="28">
        <v>65</v>
      </c>
      <c r="L111" s="28">
        <v>53</v>
      </c>
      <c r="M111" s="8">
        <f>K111+L111</f>
        <v>118</v>
      </c>
    </row>
    <row r="112" spans="1:13" x14ac:dyDescent="0.15">
      <c r="A112" s="5"/>
      <c r="B112" s="6" t="s">
        <v>86</v>
      </c>
      <c r="C112" s="7">
        <v>19</v>
      </c>
      <c r="D112" s="28">
        <v>15</v>
      </c>
      <c r="E112" s="28">
        <v>12</v>
      </c>
      <c r="F112" s="8">
        <f>D112+E112</f>
        <v>27</v>
      </c>
      <c r="G112" s="9"/>
      <c r="H112" s="13"/>
      <c r="I112" s="11" t="s">
        <v>74</v>
      </c>
      <c r="J112" s="7">
        <v>254</v>
      </c>
      <c r="K112" s="28">
        <v>134</v>
      </c>
      <c r="L112" s="28">
        <v>154</v>
      </c>
      <c r="M112" s="8">
        <f>K112+L112</f>
        <v>288</v>
      </c>
    </row>
    <row r="113" spans="1:13" x14ac:dyDescent="0.15">
      <c r="A113" s="33"/>
      <c r="B113" s="6" t="s">
        <v>88</v>
      </c>
      <c r="C113" s="7">
        <v>13</v>
      </c>
      <c r="D113" s="28">
        <v>7</v>
      </c>
      <c r="E113" s="28">
        <v>6</v>
      </c>
      <c r="F113" s="8">
        <f>D113+E113</f>
        <v>13</v>
      </c>
      <c r="G113" s="9"/>
      <c r="H113" s="13"/>
      <c r="I113" s="11" t="s">
        <v>76</v>
      </c>
      <c r="J113" s="7">
        <v>41</v>
      </c>
      <c r="K113" s="28">
        <v>17</v>
      </c>
      <c r="L113" s="28">
        <v>35</v>
      </c>
      <c r="M113" s="8">
        <f t="shared" ref="M113:M122" si="13">K113+L113</f>
        <v>52</v>
      </c>
    </row>
    <row r="114" spans="1:13" x14ac:dyDescent="0.15">
      <c r="A114" s="34"/>
      <c r="B114" s="21" t="s">
        <v>23</v>
      </c>
      <c r="C114" s="16">
        <f>SUM(C112:C113)</f>
        <v>32</v>
      </c>
      <c r="D114" s="16">
        <f>SUM(D112:D113)</f>
        <v>22</v>
      </c>
      <c r="E114" s="16">
        <f>SUM(E112:E113)</f>
        <v>18</v>
      </c>
      <c r="F114" s="16">
        <f>SUM(F112:F113)</f>
        <v>40</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10</v>
      </c>
      <c r="K118" s="28">
        <v>8</v>
      </c>
      <c r="L118" s="28">
        <v>2</v>
      </c>
      <c r="M118" s="8">
        <f t="shared" si="13"/>
        <v>10</v>
      </c>
    </row>
    <row r="119" spans="1:13" x14ac:dyDescent="0.15">
      <c r="B119" s="44"/>
      <c r="C119" s="44"/>
      <c r="D119" s="44"/>
      <c r="E119" s="44"/>
      <c r="F119" s="44"/>
      <c r="G119" s="9"/>
      <c r="H119" s="13"/>
      <c r="I119" s="11" t="s">
        <v>87</v>
      </c>
      <c r="J119" s="7">
        <v>7</v>
      </c>
      <c r="K119" s="28">
        <v>2</v>
      </c>
      <c r="L119" s="28">
        <v>5</v>
      </c>
      <c r="M119" s="8">
        <f t="shared" si="13"/>
        <v>7</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65</v>
      </c>
      <c r="K121" s="28">
        <v>42</v>
      </c>
      <c r="L121" s="28">
        <v>43</v>
      </c>
      <c r="M121" s="8">
        <f t="shared" si="13"/>
        <v>85</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567</v>
      </c>
      <c r="K123" s="16">
        <f t="shared" ref="K123:M123" si="14">SUM(K110:K122)</f>
        <v>329</v>
      </c>
      <c r="L123" s="16">
        <f t="shared" si="14"/>
        <v>353</v>
      </c>
      <c r="M123" s="16">
        <f t="shared" si="14"/>
        <v>682</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102</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61" t="s">
        <v>3</v>
      </c>
      <c r="E5" s="61" t="s">
        <v>4</v>
      </c>
      <c r="F5" s="60" t="s">
        <v>5</v>
      </c>
      <c r="G5" s="2"/>
      <c r="H5" s="78"/>
      <c r="I5" s="79"/>
      <c r="J5" s="74"/>
      <c r="K5" s="61" t="s">
        <v>3</v>
      </c>
      <c r="L5" s="61" t="s">
        <v>4</v>
      </c>
      <c r="M5" s="60"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282</v>
      </c>
      <c r="E7" s="28">
        <v>308</v>
      </c>
      <c r="F7" s="8">
        <f t="shared" ref="F7:F39" si="0">D7+E7</f>
        <v>590</v>
      </c>
      <c r="G7" s="9"/>
      <c r="H7" s="10"/>
      <c r="I7" s="11" t="s">
        <v>9</v>
      </c>
      <c r="J7" s="7">
        <v>619</v>
      </c>
      <c r="K7" s="28">
        <v>723</v>
      </c>
      <c r="L7" s="28">
        <v>728</v>
      </c>
      <c r="M7" s="8">
        <f t="shared" ref="M7:M13" si="1">K7+L7</f>
        <v>1451</v>
      </c>
    </row>
    <row r="8" spans="1:13" x14ac:dyDescent="0.15">
      <c r="A8" s="12"/>
      <c r="B8" s="6" t="s">
        <v>10</v>
      </c>
      <c r="C8" s="7">
        <v>369</v>
      </c>
      <c r="D8" s="28">
        <v>305</v>
      </c>
      <c r="E8" s="28">
        <v>335</v>
      </c>
      <c r="F8" s="8">
        <f t="shared" si="0"/>
        <v>640</v>
      </c>
      <c r="G8" s="9"/>
      <c r="H8" s="13"/>
      <c r="I8" s="11" t="s">
        <v>11</v>
      </c>
      <c r="J8" s="7">
        <v>2064</v>
      </c>
      <c r="K8" s="28">
        <v>2298</v>
      </c>
      <c r="L8" s="28">
        <v>2430</v>
      </c>
      <c r="M8" s="8">
        <f t="shared" si="1"/>
        <v>4728</v>
      </c>
    </row>
    <row r="9" spans="1:13" x14ac:dyDescent="0.15">
      <c r="A9" s="12"/>
      <c r="B9" s="6" t="s">
        <v>12</v>
      </c>
      <c r="C9" s="7">
        <v>557</v>
      </c>
      <c r="D9" s="28">
        <v>562</v>
      </c>
      <c r="E9" s="28">
        <v>576</v>
      </c>
      <c r="F9" s="8">
        <f t="shared" si="0"/>
        <v>1138</v>
      </c>
      <c r="G9" s="9"/>
      <c r="H9" s="13"/>
      <c r="I9" s="11" t="s">
        <v>13</v>
      </c>
      <c r="J9" s="7">
        <v>114</v>
      </c>
      <c r="K9" s="28">
        <v>131</v>
      </c>
      <c r="L9" s="28">
        <v>117</v>
      </c>
      <c r="M9" s="8">
        <f t="shared" si="1"/>
        <v>248</v>
      </c>
    </row>
    <row r="10" spans="1:13" x14ac:dyDescent="0.15">
      <c r="A10" s="12"/>
      <c r="B10" s="6" t="s">
        <v>14</v>
      </c>
      <c r="C10" s="7">
        <v>723</v>
      </c>
      <c r="D10" s="28">
        <v>683</v>
      </c>
      <c r="E10" s="28">
        <v>750</v>
      </c>
      <c r="F10" s="8">
        <f t="shared" si="0"/>
        <v>1433</v>
      </c>
      <c r="G10" s="9"/>
      <c r="H10" s="13"/>
      <c r="I10" s="11" t="s">
        <v>15</v>
      </c>
      <c r="J10" s="7">
        <v>239</v>
      </c>
      <c r="K10" s="28">
        <v>288</v>
      </c>
      <c r="L10" s="28">
        <v>260</v>
      </c>
      <c r="M10" s="8">
        <f t="shared" si="1"/>
        <v>548</v>
      </c>
    </row>
    <row r="11" spans="1:13" x14ac:dyDescent="0.15">
      <c r="A11" s="12"/>
      <c r="B11" s="6" t="s">
        <v>16</v>
      </c>
      <c r="C11" s="7">
        <v>703</v>
      </c>
      <c r="D11" s="28">
        <v>606</v>
      </c>
      <c r="E11" s="28">
        <v>639</v>
      </c>
      <c r="F11" s="8">
        <f t="shared" si="0"/>
        <v>1245</v>
      </c>
      <c r="G11" s="9"/>
      <c r="H11" s="13"/>
      <c r="I11" s="11" t="s">
        <v>17</v>
      </c>
      <c r="J11" s="7">
        <v>817</v>
      </c>
      <c r="K11" s="28">
        <v>862</v>
      </c>
      <c r="L11" s="28">
        <v>894</v>
      </c>
      <c r="M11" s="8">
        <f t="shared" si="1"/>
        <v>1756</v>
      </c>
    </row>
    <row r="12" spans="1:13" x14ac:dyDescent="0.15">
      <c r="A12" s="12"/>
      <c r="B12" s="6" t="s">
        <v>18</v>
      </c>
      <c r="C12" s="7">
        <v>682</v>
      </c>
      <c r="D12" s="28">
        <v>604</v>
      </c>
      <c r="E12" s="28">
        <v>620</v>
      </c>
      <c r="F12" s="8">
        <f t="shared" si="0"/>
        <v>1224</v>
      </c>
      <c r="G12" s="9"/>
      <c r="H12" s="13"/>
      <c r="I12" s="11" t="s">
        <v>19</v>
      </c>
      <c r="J12" s="7">
        <v>147</v>
      </c>
      <c r="K12" s="28">
        <v>183</v>
      </c>
      <c r="L12" s="28">
        <v>173</v>
      </c>
      <c r="M12" s="8">
        <f t="shared" si="1"/>
        <v>356</v>
      </c>
    </row>
    <row r="13" spans="1:13" x14ac:dyDescent="0.15">
      <c r="A13" s="12"/>
      <c r="B13" s="6" t="s">
        <v>20</v>
      </c>
      <c r="C13" s="7">
        <v>485</v>
      </c>
      <c r="D13" s="28">
        <v>451</v>
      </c>
      <c r="E13" s="28">
        <v>458</v>
      </c>
      <c r="F13" s="8">
        <f t="shared" si="0"/>
        <v>909</v>
      </c>
      <c r="G13" s="9"/>
      <c r="H13" s="13"/>
      <c r="I13" s="11" t="s">
        <v>21</v>
      </c>
      <c r="J13" s="7">
        <v>0</v>
      </c>
      <c r="K13" s="28">
        <v>0</v>
      </c>
      <c r="L13" s="28">
        <v>0</v>
      </c>
      <c r="M13" s="8">
        <f t="shared" si="1"/>
        <v>0</v>
      </c>
    </row>
    <row r="14" spans="1:13" x14ac:dyDescent="0.15">
      <c r="A14" s="12"/>
      <c r="B14" s="6" t="s">
        <v>22</v>
      </c>
      <c r="C14" s="7">
        <v>446</v>
      </c>
      <c r="D14" s="28">
        <v>384</v>
      </c>
      <c r="E14" s="28">
        <v>380</v>
      </c>
      <c r="F14" s="8">
        <f t="shared" si="0"/>
        <v>764</v>
      </c>
      <c r="G14" s="9"/>
      <c r="H14" s="14"/>
      <c r="I14" s="15" t="s">
        <v>23</v>
      </c>
      <c r="J14" s="16">
        <f>SUM(J7:J13)</f>
        <v>4000</v>
      </c>
      <c r="K14" s="16">
        <f>SUM(K7:K13)</f>
        <v>4485</v>
      </c>
      <c r="L14" s="16">
        <f>SUM(L7:L13)</f>
        <v>4602</v>
      </c>
      <c r="M14" s="16">
        <f>SUM(M7:M13)</f>
        <v>9087</v>
      </c>
    </row>
    <row r="15" spans="1:13" x14ac:dyDescent="0.15">
      <c r="A15" s="12"/>
      <c r="B15" s="6" t="s">
        <v>24</v>
      </c>
      <c r="C15" s="7">
        <v>373</v>
      </c>
      <c r="D15" s="28">
        <v>383</v>
      </c>
      <c r="E15" s="28">
        <v>405</v>
      </c>
      <c r="F15" s="8">
        <f t="shared" si="0"/>
        <v>788</v>
      </c>
      <c r="G15" s="9"/>
      <c r="H15" s="17" t="s">
        <v>25</v>
      </c>
      <c r="I15" s="29"/>
      <c r="J15" s="29"/>
      <c r="K15" s="29"/>
      <c r="L15" s="29"/>
      <c r="M15" s="30"/>
    </row>
    <row r="16" spans="1:13" x14ac:dyDescent="0.15">
      <c r="A16" s="12"/>
      <c r="B16" s="6" t="s">
        <v>26</v>
      </c>
      <c r="C16" s="7">
        <v>605</v>
      </c>
      <c r="D16" s="28">
        <v>591</v>
      </c>
      <c r="E16" s="28">
        <v>602</v>
      </c>
      <c r="F16" s="8">
        <f t="shared" si="0"/>
        <v>1193</v>
      </c>
      <c r="G16" s="9"/>
      <c r="H16" s="10"/>
      <c r="I16" s="11" t="s">
        <v>27</v>
      </c>
      <c r="J16" s="7">
        <v>239</v>
      </c>
      <c r="K16" s="28">
        <v>270</v>
      </c>
      <c r="L16" s="28">
        <v>290</v>
      </c>
      <c r="M16" s="8">
        <f t="shared" ref="M16:M27" si="2">K16+L16</f>
        <v>560</v>
      </c>
    </row>
    <row r="17" spans="1:13" x14ac:dyDescent="0.15">
      <c r="A17" s="12"/>
      <c r="B17" s="6" t="s">
        <v>28</v>
      </c>
      <c r="C17" s="7">
        <v>572</v>
      </c>
      <c r="D17" s="28">
        <v>605</v>
      </c>
      <c r="E17" s="28">
        <v>556</v>
      </c>
      <c r="F17" s="8">
        <f t="shared" si="0"/>
        <v>1161</v>
      </c>
      <c r="G17" s="9"/>
      <c r="H17" s="31"/>
      <c r="I17" s="11" t="s">
        <v>29</v>
      </c>
      <c r="J17" s="7">
        <v>79</v>
      </c>
      <c r="K17" s="28">
        <v>99</v>
      </c>
      <c r="L17" s="28">
        <v>83</v>
      </c>
      <c r="M17" s="8">
        <f t="shared" si="2"/>
        <v>182</v>
      </c>
    </row>
    <row r="18" spans="1:13" x14ac:dyDescent="0.15">
      <c r="A18" s="12"/>
      <c r="B18" s="6" t="s">
        <v>30</v>
      </c>
      <c r="C18" s="7">
        <v>543</v>
      </c>
      <c r="D18" s="28">
        <v>525</v>
      </c>
      <c r="E18" s="28">
        <v>503</v>
      </c>
      <c r="F18" s="8">
        <f t="shared" si="0"/>
        <v>1028</v>
      </c>
      <c r="G18" s="9"/>
      <c r="H18" s="31"/>
      <c r="I18" s="11" t="s">
        <v>31</v>
      </c>
      <c r="J18" s="7">
        <v>277</v>
      </c>
      <c r="K18" s="28">
        <v>338</v>
      </c>
      <c r="L18" s="28">
        <v>344</v>
      </c>
      <c r="M18" s="8">
        <f t="shared" si="2"/>
        <v>682</v>
      </c>
    </row>
    <row r="19" spans="1:13" x14ac:dyDescent="0.15">
      <c r="A19" s="12"/>
      <c r="B19" s="6" t="s">
        <v>32</v>
      </c>
      <c r="C19" s="7">
        <v>619</v>
      </c>
      <c r="D19" s="28">
        <v>665</v>
      </c>
      <c r="E19" s="28">
        <v>674</v>
      </c>
      <c r="F19" s="8">
        <f t="shared" si="0"/>
        <v>1339</v>
      </c>
      <c r="G19" s="9"/>
      <c r="H19" s="31"/>
      <c r="I19" s="11" t="s">
        <v>33</v>
      </c>
      <c r="J19" s="7">
        <v>148</v>
      </c>
      <c r="K19" s="28">
        <v>188</v>
      </c>
      <c r="L19" s="28">
        <v>204</v>
      </c>
      <c r="M19" s="8">
        <f t="shared" si="2"/>
        <v>392</v>
      </c>
    </row>
    <row r="20" spans="1:13" x14ac:dyDescent="0.15">
      <c r="A20" s="12"/>
      <c r="B20" s="6" t="s">
        <v>34</v>
      </c>
      <c r="C20" s="7">
        <v>413</v>
      </c>
      <c r="D20" s="28">
        <v>423</v>
      </c>
      <c r="E20" s="28">
        <v>440</v>
      </c>
      <c r="F20" s="8">
        <f t="shared" si="0"/>
        <v>863</v>
      </c>
      <c r="G20" s="9"/>
      <c r="H20" s="31"/>
      <c r="I20" s="11" t="s">
        <v>35</v>
      </c>
      <c r="J20" s="7">
        <v>328</v>
      </c>
      <c r="K20" s="28">
        <v>429</v>
      </c>
      <c r="L20" s="28">
        <v>393</v>
      </c>
      <c r="M20" s="8">
        <f t="shared" si="2"/>
        <v>822</v>
      </c>
    </row>
    <row r="21" spans="1:13" x14ac:dyDescent="0.15">
      <c r="A21" s="12"/>
      <c r="B21" s="6" t="s">
        <v>36</v>
      </c>
      <c r="C21" s="7">
        <v>481</v>
      </c>
      <c r="D21" s="28">
        <v>516</v>
      </c>
      <c r="E21" s="28">
        <v>499</v>
      </c>
      <c r="F21" s="8">
        <f t="shared" si="0"/>
        <v>1015</v>
      </c>
      <c r="G21" s="9"/>
      <c r="H21" s="31"/>
      <c r="I21" s="11" t="s">
        <v>37</v>
      </c>
      <c r="J21" s="7">
        <v>205</v>
      </c>
      <c r="K21" s="28">
        <v>249</v>
      </c>
      <c r="L21" s="28">
        <v>234</v>
      </c>
      <c r="M21" s="8">
        <f>K21+L21</f>
        <v>483</v>
      </c>
    </row>
    <row r="22" spans="1:13" x14ac:dyDescent="0.15">
      <c r="A22" s="12"/>
      <c r="B22" s="6" t="s">
        <v>38</v>
      </c>
      <c r="C22" s="7">
        <v>316</v>
      </c>
      <c r="D22" s="28">
        <v>319</v>
      </c>
      <c r="E22" s="28">
        <v>324</v>
      </c>
      <c r="F22" s="8">
        <f t="shared" si="0"/>
        <v>643</v>
      </c>
      <c r="G22" s="9"/>
      <c r="H22" s="31"/>
      <c r="I22" s="11" t="s">
        <v>39</v>
      </c>
      <c r="J22" s="7">
        <v>501</v>
      </c>
      <c r="K22" s="28">
        <v>485</v>
      </c>
      <c r="L22" s="28">
        <v>411</v>
      </c>
      <c r="M22" s="8">
        <f t="shared" si="2"/>
        <v>896</v>
      </c>
    </row>
    <row r="23" spans="1:13" x14ac:dyDescent="0.15">
      <c r="A23" s="12"/>
      <c r="B23" s="6" t="s">
        <v>40</v>
      </c>
      <c r="C23" s="7">
        <v>1214</v>
      </c>
      <c r="D23" s="28">
        <v>1255</v>
      </c>
      <c r="E23" s="28">
        <v>1350</v>
      </c>
      <c r="F23" s="8">
        <f t="shared" si="0"/>
        <v>2605</v>
      </c>
      <c r="G23" s="9"/>
      <c r="H23" s="31"/>
      <c r="I23" s="11" t="s">
        <v>41</v>
      </c>
      <c r="J23" s="7">
        <v>921</v>
      </c>
      <c r="K23" s="28">
        <v>1061</v>
      </c>
      <c r="L23" s="28">
        <v>1005</v>
      </c>
      <c r="M23" s="8">
        <f t="shared" si="2"/>
        <v>2066</v>
      </c>
    </row>
    <row r="24" spans="1:13" x14ac:dyDescent="0.15">
      <c r="A24" s="12"/>
      <c r="B24" s="6" t="s">
        <v>42</v>
      </c>
      <c r="C24" s="7">
        <v>523</v>
      </c>
      <c r="D24" s="28">
        <v>562</v>
      </c>
      <c r="E24" s="28">
        <v>595</v>
      </c>
      <c r="F24" s="8">
        <f t="shared" si="0"/>
        <v>1157</v>
      </c>
      <c r="G24" s="9"/>
      <c r="H24" s="31"/>
      <c r="I24" s="11" t="s">
        <v>43</v>
      </c>
      <c r="J24" s="7">
        <v>43</v>
      </c>
      <c r="K24" s="28">
        <v>57</v>
      </c>
      <c r="L24" s="28">
        <v>55</v>
      </c>
      <c r="M24" s="8">
        <f t="shared" si="2"/>
        <v>112</v>
      </c>
    </row>
    <row r="25" spans="1:13" x14ac:dyDescent="0.15">
      <c r="A25" s="12"/>
      <c r="B25" s="6" t="s">
        <v>44</v>
      </c>
      <c r="C25" s="7">
        <v>625</v>
      </c>
      <c r="D25" s="28">
        <v>713</v>
      </c>
      <c r="E25" s="28">
        <v>670</v>
      </c>
      <c r="F25" s="8">
        <f t="shared" si="0"/>
        <v>1383</v>
      </c>
      <c r="G25" s="9"/>
      <c r="H25" s="31"/>
      <c r="I25" s="11" t="s">
        <v>45</v>
      </c>
      <c r="J25" s="7">
        <v>692</v>
      </c>
      <c r="K25" s="28">
        <v>572</v>
      </c>
      <c r="L25" s="28">
        <v>546</v>
      </c>
      <c r="M25" s="8">
        <f t="shared" si="2"/>
        <v>1118</v>
      </c>
    </row>
    <row r="26" spans="1:13" x14ac:dyDescent="0.15">
      <c r="A26" s="12"/>
      <c r="B26" s="6" t="s">
        <v>46</v>
      </c>
      <c r="C26" s="7">
        <v>353</v>
      </c>
      <c r="D26" s="28">
        <v>371</v>
      </c>
      <c r="E26" s="28">
        <v>337</v>
      </c>
      <c r="F26" s="8">
        <f t="shared" si="0"/>
        <v>708</v>
      </c>
      <c r="G26" s="9"/>
      <c r="H26" s="31"/>
      <c r="I26" s="11" t="s">
        <v>47</v>
      </c>
      <c r="J26" s="7">
        <v>701</v>
      </c>
      <c r="K26" s="28">
        <v>631</v>
      </c>
      <c r="L26" s="28">
        <v>542</v>
      </c>
      <c r="M26" s="8">
        <f t="shared" si="2"/>
        <v>1173</v>
      </c>
    </row>
    <row r="27" spans="1:13" x14ac:dyDescent="0.15">
      <c r="A27" s="12"/>
      <c r="B27" s="6" t="s">
        <v>48</v>
      </c>
      <c r="C27" s="7">
        <v>692</v>
      </c>
      <c r="D27" s="28">
        <v>813</v>
      </c>
      <c r="E27" s="28">
        <v>759</v>
      </c>
      <c r="F27" s="8">
        <f t="shared" si="0"/>
        <v>1572</v>
      </c>
      <c r="G27" s="9"/>
      <c r="H27" s="31"/>
      <c r="I27" s="11" t="s">
        <v>49</v>
      </c>
      <c r="J27" s="7">
        <v>314</v>
      </c>
      <c r="K27" s="28">
        <v>394</v>
      </c>
      <c r="L27" s="28">
        <v>336</v>
      </c>
      <c r="M27" s="8">
        <f t="shared" si="2"/>
        <v>730</v>
      </c>
    </row>
    <row r="28" spans="1:13" x14ac:dyDescent="0.15">
      <c r="A28" s="12"/>
      <c r="B28" s="6" t="s">
        <v>50</v>
      </c>
      <c r="C28" s="7">
        <v>559</v>
      </c>
      <c r="D28" s="28">
        <v>510</v>
      </c>
      <c r="E28" s="28">
        <v>511</v>
      </c>
      <c r="F28" s="8">
        <f t="shared" si="0"/>
        <v>1021</v>
      </c>
      <c r="G28" s="9"/>
      <c r="H28" s="31"/>
      <c r="I28" s="11" t="s">
        <v>51</v>
      </c>
      <c r="J28" s="7">
        <v>310</v>
      </c>
      <c r="K28" s="28">
        <v>478</v>
      </c>
      <c r="L28" s="28">
        <v>487</v>
      </c>
      <c r="M28" s="8">
        <f>K28+L28</f>
        <v>965</v>
      </c>
    </row>
    <row r="29" spans="1:13" x14ac:dyDescent="0.15">
      <c r="A29" s="12"/>
      <c r="B29" s="6" t="s">
        <v>52</v>
      </c>
      <c r="C29" s="7">
        <v>322</v>
      </c>
      <c r="D29" s="28">
        <v>329</v>
      </c>
      <c r="E29" s="28">
        <v>321</v>
      </c>
      <c r="F29" s="8">
        <f t="shared" si="0"/>
        <v>650</v>
      </c>
      <c r="G29" s="9"/>
      <c r="H29" s="31"/>
      <c r="I29" s="11" t="s">
        <v>53</v>
      </c>
      <c r="J29" s="7">
        <v>139</v>
      </c>
      <c r="K29" s="28">
        <v>238</v>
      </c>
      <c r="L29" s="28">
        <v>243</v>
      </c>
      <c r="M29" s="8">
        <f>K29+L29</f>
        <v>481</v>
      </c>
    </row>
    <row r="30" spans="1:13" x14ac:dyDescent="0.15">
      <c r="A30" s="12"/>
      <c r="B30" s="6" t="s">
        <v>54</v>
      </c>
      <c r="C30" s="7">
        <v>653</v>
      </c>
      <c r="D30" s="28">
        <v>652</v>
      </c>
      <c r="E30" s="28">
        <v>545</v>
      </c>
      <c r="F30" s="8">
        <f>D30+E30</f>
        <v>1197</v>
      </c>
      <c r="G30" s="9"/>
      <c r="H30" s="31"/>
      <c r="I30" s="11" t="s">
        <v>55</v>
      </c>
      <c r="J30" s="7">
        <v>64</v>
      </c>
      <c r="K30" s="28">
        <v>112</v>
      </c>
      <c r="L30" s="28">
        <v>116</v>
      </c>
      <c r="M30" s="8">
        <f>K30+L30</f>
        <v>228</v>
      </c>
    </row>
    <row r="31" spans="1:13" x14ac:dyDescent="0.15">
      <c r="A31" s="12"/>
      <c r="B31" s="6" t="s">
        <v>56</v>
      </c>
      <c r="C31" s="7">
        <v>1020</v>
      </c>
      <c r="D31" s="28">
        <v>966</v>
      </c>
      <c r="E31" s="28">
        <v>1034</v>
      </c>
      <c r="F31" s="8">
        <f t="shared" si="0"/>
        <v>2000</v>
      </c>
      <c r="G31" s="9"/>
      <c r="H31" s="13"/>
      <c r="I31" s="11" t="s">
        <v>107</v>
      </c>
      <c r="J31" s="7">
        <v>138</v>
      </c>
      <c r="K31" s="28">
        <v>153</v>
      </c>
      <c r="L31" s="28">
        <v>167</v>
      </c>
      <c r="M31" s="8">
        <f t="shared" ref="M31:M35" si="3">K31+L31</f>
        <v>320</v>
      </c>
    </row>
    <row r="32" spans="1:13" x14ac:dyDescent="0.15">
      <c r="A32" s="12"/>
      <c r="B32" s="6" t="s">
        <v>57</v>
      </c>
      <c r="C32" s="7">
        <v>509</v>
      </c>
      <c r="D32" s="28">
        <v>476</v>
      </c>
      <c r="E32" s="28">
        <v>460</v>
      </c>
      <c r="F32" s="8">
        <f t="shared" si="0"/>
        <v>936</v>
      </c>
      <c r="G32" s="9"/>
      <c r="H32" s="31"/>
      <c r="I32" s="11" t="s">
        <v>108</v>
      </c>
      <c r="J32" s="7">
        <v>356</v>
      </c>
      <c r="K32" s="28">
        <v>353</v>
      </c>
      <c r="L32" s="28">
        <v>387</v>
      </c>
      <c r="M32" s="8">
        <f t="shared" si="3"/>
        <v>740</v>
      </c>
    </row>
    <row r="33" spans="1:13" x14ac:dyDescent="0.15">
      <c r="A33" s="12"/>
      <c r="B33" s="6" t="s">
        <v>59</v>
      </c>
      <c r="C33" s="7">
        <v>646</v>
      </c>
      <c r="D33" s="28">
        <v>658</v>
      </c>
      <c r="E33" s="28">
        <v>554</v>
      </c>
      <c r="F33" s="8">
        <f t="shared" si="0"/>
        <v>1212</v>
      </c>
      <c r="G33" s="9"/>
      <c r="H33" s="31"/>
      <c r="I33" s="11" t="s">
        <v>109</v>
      </c>
      <c r="J33" s="7">
        <v>390</v>
      </c>
      <c r="K33" s="28">
        <v>443</v>
      </c>
      <c r="L33" s="28">
        <v>466</v>
      </c>
      <c r="M33" s="8">
        <f t="shared" si="3"/>
        <v>909</v>
      </c>
    </row>
    <row r="34" spans="1:13" x14ac:dyDescent="0.15">
      <c r="A34" s="12"/>
      <c r="B34" s="6" t="s">
        <v>61</v>
      </c>
      <c r="C34" s="7">
        <v>406</v>
      </c>
      <c r="D34" s="28">
        <v>378</v>
      </c>
      <c r="E34" s="28">
        <v>389</v>
      </c>
      <c r="F34" s="8">
        <f t="shared" si="0"/>
        <v>767</v>
      </c>
      <c r="G34" s="9"/>
      <c r="H34" s="31"/>
      <c r="I34" s="11" t="s">
        <v>110</v>
      </c>
      <c r="J34" s="7">
        <v>137</v>
      </c>
      <c r="K34" s="28">
        <v>162</v>
      </c>
      <c r="L34" s="28">
        <v>148</v>
      </c>
      <c r="M34" s="8">
        <f t="shared" si="3"/>
        <v>310</v>
      </c>
    </row>
    <row r="35" spans="1:13" x14ac:dyDescent="0.15">
      <c r="A35" s="12"/>
      <c r="B35" s="6" t="s">
        <v>63</v>
      </c>
      <c r="C35" s="7">
        <v>223</v>
      </c>
      <c r="D35" s="28">
        <v>243</v>
      </c>
      <c r="E35" s="28">
        <v>225</v>
      </c>
      <c r="F35" s="8">
        <f t="shared" si="0"/>
        <v>468</v>
      </c>
      <c r="G35" s="9"/>
      <c r="H35" s="31"/>
      <c r="I35" s="11" t="s">
        <v>111</v>
      </c>
      <c r="J35" s="7">
        <v>219</v>
      </c>
      <c r="K35" s="28">
        <v>267</v>
      </c>
      <c r="L35" s="28">
        <v>262</v>
      </c>
      <c r="M35" s="8">
        <f t="shared" si="3"/>
        <v>529</v>
      </c>
    </row>
    <row r="36" spans="1:13" x14ac:dyDescent="0.15">
      <c r="A36" s="12"/>
      <c r="B36" s="6" t="s">
        <v>65</v>
      </c>
      <c r="C36" s="7">
        <v>0</v>
      </c>
      <c r="D36" s="28">
        <v>0</v>
      </c>
      <c r="E36" s="28">
        <v>0</v>
      </c>
      <c r="F36" s="8">
        <f t="shared" si="0"/>
        <v>0</v>
      </c>
      <c r="G36" s="9"/>
      <c r="H36" s="31"/>
      <c r="I36" s="11" t="s">
        <v>112</v>
      </c>
      <c r="J36" s="7">
        <v>181</v>
      </c>
      <c r="K36" s="28">
        <v>260</v>
      </c>
      <c r="L36" s="28">
        <v>224</v>
      </c>
      <c r="M36" s="8">
        <f>K36+L36</f>
        <v>484</v>
      </c>
    </row>
    <row r="37" spans="1:13" x14ac:dyDescent="0.15">
      <c r="A37" s="12"/>
      <c r="B37" s="6" t="s">
        <v>67</v>
      </c>
      <c r="C37" s="7">
        <v>263</v>
      </c>
      <c r="D37" s="28">
        <v>341</v>
      </c>
      <c r="E37" s="28">
        <v>310</v>
      </c>
      <c r="F37" s="8">
        <f t="shared" si="0"/>
        <v>651</v>
      </c>
      <c r="G37" s="9"/>
      <c r="H37" s="31"/>
      <c r="I37" s="11" t="s">
        <v>113</v>
      </c>
      <c r="J37" s="7">
        <v>191</v>
      </c>
      <c r="K37" s="28">
        <v>250</v>
      </c>
      <c r="L37" s="28">
        <v>255</v>
      </c>
      <c r="M37" s="8">
        <f t="shared" ref="M37" si="4">K37+L37</f>
        <v>505</v>
      </c>
    </row>
    <row r="38" spans="1:13" x14ac:dyDescent="0.15">
      <c r="A38" s="12"/>
      <c r="B38" s="6" t="s">
        <v>68</v>
      </c>
      <c r="C38" s="7">
        <v>277</v>
      </c>
      <c r="D38" s="28">
        <v>353</v>
      </c>
      <c r="E38" s="28">
        <v>301</v>
      </c>
      <c r="F38" s="8">
        <f t="shared" si="0"/>
        <v>654</v>
      </c>
      <c r="G38" s="9"/>
      <c r="H38" s="31"/>
      <c r="I38" s="15" t="s">
        <v>23</v>
      </c>
      <c r="J38" s="16">
        <f>SUM(J16:J37)</f>
        <v>6573</v>
      </c>
      <c r="K38" s="16">
        <f>SUM(K16:K37)</f>
        <v>7489</v>
      </c>
      <c r="L38" s="16">
        <f>SUM(L16:L37)</f>
        <v>7198</v>
      </c>
      <c r="M38" s="16">
        <f>SUM(M16:M37)</f>
        <v>14687</v>
      </c>
    </row>
    <row r="39" spans="1:13" x14ac:dyDescent="0.15">
      <c r="A39" s="12"/>
      <c r="B39" s="6" t="s">
        <v>70</v>
      </c>
      <c r="C39" s="7">
        <v>202</v>
      </c>
      <c r="D39" s="28">
        <v>269</v>
      </c>
      <c r="E39" s="28">
        <v>287</v>
      </c>
      <c r="F39" s="8">
        <f t="shared" si="0"/>
        <v>556</v>
      </c>
      <c r="G39" s="9"/>
      <c r="H39" s="17" t="s">
        <v>58</v>
      </c>
      <c r="I39" s="18"/>
      <c r="J39" s="18"/>
      <c r="K39" s="18"/>
      <c r="L39" s="18"/>
      <c r="M39" s="19"/>
    </row>
    <row r="40" spans="1:13" x14ac:dyDescent="0.15">
      <c r="A40" s="20"/>
      <c r="B40" s="21" t="s">
        <v>23</v>
      </c>
      <c r="C40" s="16">
        <f>SUM(C7:C39)</f>
        <v>16668</v>
      </c>
      <c r="D40" s="16">
        <f>SUM(D7:D39)</f>
        <v>16793</v>
      </c>
      <c r="E40" s="16">
        <f>SUM(E7:E39)</f>
        <v>16717</v>
      </c>
      <c r="F40" s="16">
        <f>SUM(F7:F39)</f>
        <v>33510</v>
      </c>
      <c r="G40" s="9"/>
      <c r="H40" s="10"/>
      <c r="I40" s="11" t="s">
        <v>60</v>
      </c>
      <c r="J40" s="32">
        <v>496</v>
      </c>
      <c r="K40" s="28">
        <v>489</v>
      </c>
      <c r="L40" s="28">
        <v>559</v>
      </c>
      <c r="M40" s="8">
        <f>K40+L40</f>
        <v>1048</v>
      </c>
    </row>
    <row r="41" spans="1:13" x14ac:dyDescent="0.15">
      <c r="A41" s="3" t="s">
        <v>73</v>
      </c>
      <c r="B41" s="26"/>
      <c r="C41" s="29"/>
      <c r="D41" s="29"/>
      <c r="E41" s="29"/>
      <c r="F41" s="30"/>
      <c r="G41" s="9"/>
      <c r="H41" s="13"/>
      <c r="I41" s="11" t="s">
        <v>62</v>
      </c>
      <c r="J41" s="32">
        <v>368</v>
      </c>
      <c r="K41" s="28">
        <v>377</v>
      </c>
      <c r="L41" s="28">
        <v>387</v>
      </c>
      <c r="M41" s="8">
        <f>K41+L41</f>
        <v>764</v>
      </c>
    </row>
    <row r="42" spans="1:13" x14ac:dyDescent="0.15">
      <c r="A42" s="5"/>
      <c r="B42" s="6" t="s">
        <v>75</v>
      </c>
      <c r="C42" s="7">
        <v>2038</v>
      </c>
      <c r="D42" s="28">
        <v>2102</v>
      </c>
      <c r="E42" s="28">
        <v>2106</v>
      </c>
      <c r="F42" s="8">
        <f>D42+E42</f>
        <v>4208</v>
      </c>
      <c r="G42" s="9"/>
      <c r="H42" s="13"/>
      <c r="I42" s="11" t="s">
        <v>64</v>
      </c>
      <c r="J42" s="32">
        <v>422</v>
      </c>
      <c r="K42" s="28">
        <v>439</v>
      </c>
      <c r="L42" s="28">
        <v>469</v>
      </c>
      <c r="M42" s="8">
        <f>K42+L42</f>
        <v>908</v>
      </c>
    </row>
    <row r="43" spans="1:13" x14ac:dyDescent="0.15">
      <c r="A43" s="12"/>
      <c r="B43" s="6" t="s">
        <v>77</v>
      </c>
      <c r="C43" s="7">
        <v>671</v>
      </c>
      <c r="D43" s="28">
        <v>743</v>
      </c>
      <c r="E43" s="28">
        <v>744</v>
      </c>
      <c r="F43" s="8">
        <f>D43+E43</f>
        <v>1487</v>
      </c>
      <c r="G43" s="9"/>
      <c r="H43" s="13"/>
      <c r="I43" s="11" t="s">
        <v>66</v>
      </c>
      <c r="J43" s="32">
        <v>779</v>
      </c>
      <c r="K43" s="28">
        <v>783</v>
      </c>
      <c r="L43" s="28">
        <v>830</v>
      </c>
      <c r="M43" s="8">
        <f>K43+L43</f>
        <v>1613</v>
      </c>
    </row>
    <row r="44" spans="1:13" x14ac:dyDescent="0.15">
      <c r="A44" s="12"/>
      <c r="B44" s="6" t="s">
        <v>79</v>
      </c>
      <c r="C44" s="7">
        <v>672</v>
      </c>
      <c r="D44" s="28">
        <v>705</v>
      </c>
      <c r="E44" s="28">
        <v>677</v>
      </c>
      <c r="F44" s="8">
        <f>D44+E44</f>
        <v>1382</v>
      </c>
      <c r="G44" s="9"/>
      <c r="H44" s="14"/>
      <c r="I44" s="15" t="s">
        <v>23</v>
      </c>
      <c r="J44" s="16">
        <f>SUM(J40:J43)</f>
        <v>2065</v>
      </c>
      <c r="K44" s="16">
        <f>SUM(K40:K43)</f>
        <v>2088</v>
      </c>
      <c r="L44" s="16">
        <f>SUM(L40:L43)</f>
        <v>2245</v>
      </c>
      <c r="M44" s="16">
        <f>SUM(M40:M43)</f>
        <v>4333</v>
      </c>
    </row>
    <row r="45" spans="1:13" x14ac:dyDescent="0.15">
      <c r="A45" s="12"/>
      <c r="B45" s="6" t="s">
        <v>81</v>
      </c>
      <c r="C45" s="7">
        <v>729</v>
      </c>
      <c r="D45" s="28">
        <v>770</v>
      </c>
      <c r="E45" s="28">
        <v>784</v>
      </c>
      <c r="F45" s="8">
        <f>D45+E45</f>
        <v>1554</v>
      </c>
      <c r="G45" s="9"/>
      <c r="H45" s="17" t="s">
        <v>69</v>
      </c>
      <c r="I45" s="18"/>
      <c r="J45" s="18"/>
      <c r="K45" s="18"/>
      <c r="L45" s="18"/>
      <c r="M45" s="19"/>
    </row>
    <row r="46" spans="1:13" x14ac:dyDescent="0.15">
      <c r="A46" s="20"/>
      <c r="B46" s="21" t="s">
        <v>23</v>
      </c>
      <c r="C46" s="16">
        <f>SUM(C42:C45)</f>
        <v>4110</v>
      </c>
      <c r="D46" s="16">
        <f>SUM(D42:D45)</f>
        <v>4320</v>
      </c>
      <c r="E46" s="16">
        <f>SUM(E42:E45)</f>
        <v>4311</v>
      </c>
      <c r="F46" s="16">
        <f>SUM(F42:F45)</f>
        <v>8631</v>
      </c>
      <c r="G46" s="9"/>
      <c r="H46" s="13"/>
      <c r="I46" s="11" t="s">
        <v>71</v>
      </c>
      <c r="J46" s="7">
        <v>605</v>
      </c>
      <c r="K46" s="28">
        <v>653</v>
      </c>
      <c r="L46" s="28">
        <v>639</v>
      </c>
      <c r="M46" s="8">
        <f>K46+L46</f>
        <v>1292</v>
      </c>
    </row>
    <row r="47" spans="1:13" x14ac:dyDescent="0.15">
      <c r="A47" s="3" t="s">
        <v>84</v>
      </c>
      <c r="B47" s="26"/>
      <c r="C47" s="29"/>
      <c r="D47" s="29"/>
      <c r="E47" s="29"/>
      <c r="F47" s="30"/>
      <c r="G47" s="9"/>
      <c r="H47" s="13"/>
      <c r="I47" s="11" t="s">
        <v>72</v>
      </c>
      <c r="J47" s="7">
        <v>643</v>
      </c>
      <c r="K47" s="28">
        <v>631</v>
      </c>
      <c r="L47" s="28">
        <v>616</v>
      </c>
      <c r="M47" s="8">
        <f>K47+L47</f>
        <v>1247</v>
      </c>
    </row>
    <row r="48" spans="1:13" x14ac:dyDescent="0.15">
      <c r="A48" s="5"/>
      <c r="B48" s="6" t="s">
        <v>86</v>
      </c>
      <c r="C48" s="7">
        <v>1181</v>
      </c>
      <c r="D48" s="28">
        <v>1168</v>
      </c>
      <c r="E48" s="28">
        <v>1171</v>
      </c>
      <c r="F48" s="8">
        <f>D48+E48</f>
        <v>2339</v>
      </c>
      <c r="G48" s="9"/>
      <c r="H48" s="13"/>
      <c r="I48" s="11" t="s">
        <v>74</v>
      </c>
      <c r="J48" s="7">
        <v>861</v>
      </c>
      <c r="K48" s="28">
        <v>760</v>
      </c>
      <c r="L48" s="28">
        <v>793</v>
      </c>
      <c r="M48" s="8">
        <f>K48+L48</f>
        <v>1553</v>
      </c>
    </row>
    <row r="49" spans="1:13" x14ac:dyDescent="0.15">
      <c r="A49" s="33"/>
      <c r="B49" s="6" t="s">
        <v>88</v>
      </c>
      <c r="C49" s="7">
        <v>295</v>
      </c>
      <c r="D49" s="28">
        <v>316</v>
      </c>
      <c r="E49" s="28">
        <v>306</v>
      </c>
      <c r="F49" s="8">
        <f>D49+E49</f>
        <v>622</v>
      </c>
      <c r="G49" s="9"/>
      <c r="H49" s="13"/>
      <c r="I49" s="11" t="s">
        <v>76</v>
      </c>
      <c r="J49" s="7">
        <v>855</v>
      </c>
      <c r="K49" s="28">
        <v>1005</v>
      </c>
      <c r="L49" s="28">
        <v>1012</v>
      </c>
      <c r="M49" s="8">
        <f t="shared" ref="M49:M58" si="5">K49+L49</f>
        <v>2017</v>
      </c>
    </row>
    <row r="50" spans="1:13" x14ac:dyDescent="0.15">
      <c r="A50" s="34"/>
      <c r="B50" s="21" t="s">
        <v>23</v>
      </c>
      <c r="C50" s="16">
        <f>SUM(C48:C49)</f>
        <v>1476</v>
      </c>
      <c r="D50" s="16">
        <f>SUM(D48:D49)</f>
        <v>1484</v>
      </c>
      <c r="E50" s="16">
        <f>SUM(E48:E49)</f>
        <v>1477</v>
      </c>
      <c r="F50" s="16">
        <f>SUM(F48:F49)</f>
        <v>2961</v>
      </c>
      <c r="G50" s="9"/>
      <c r="H50" s="13"/>
      <c r="I50" s="11" t="s">
        <v>78</v>
      </c>
      <c r="J50" s="7">
        <v>261</v>
      </c>
      <c r="K50" s="28">
        <v>310</v>
      </c>
      <c r="L50" s="28">
        <v>318</v>
      </c>
      <c r="M50" s="8">
        <f t="shared" si="5"/>
        <v>628</v>
      </c>
    </row>
    <row r="51" spans="1:13" x14ac:dyDescent="0.15">
      <c r="C51" s="35"/>
      <c r="D51" s="35"/>
      <c r="E51" s="35"/>
      <c r="F51" s="35"/>
      <c r="G51" s="9"/>
      <c r="H51" s="13"/>
      <c r="I51" s="11" t="s">
        <v>80</v>
      </c>
      <c r="J51" s="7">
        <v>50</v>
      </c>
      <c r="K51" s="28">
        <v>63</v>
      </c>
      <c r="L51" s="28">
        <v>58</v>
      </c>
      <c r="M51" s="8">
        <f t="shared" si="5"/>
        <v>121</v>
      </c>
    </row>
    <row r="52" spans="1:13" x14ac:dyDescent="0.15">
      <c r="C52" s="35"/>
      <c r="D52" s="35"/>
      <c r="E52" s="35"/>
      <c r="F52" s="35"/>
      <c r="G52" s="9"/>
      <c r="H52" s="13"/>
      <c r="I52" s="11" t="s">
        <v>82</v>
      </c>
      <c r="J52" s="7">
        <v>59</v>
      </c>
      <c r="K52" s="28">
        <v>64</v>
      </c>
      <c r="L52" s="28">
        <v>55</v>
      </c>
      <c r="M52" s="8">
        <f t="shared" si="5"/>
        <v>119</v>
      </c>
    </row>
    <row r="53" spans="1:13" x14ac:dyDescent="0.15">
      <c r="B53" s="70" t="s">
        <v>97</v>
      </c>
      <c r="C53" s="70"/>
      <c r="D53" s="70"/>
      <c r="E53" s="70"/>
      <c r="F53" s="70"/>
      <c r="G53" s="9"/>
      <c r="H53" s="13"/>
      <c r="I53" s="11" t="s">
        <v>83</v>
      </c>
      <c r="J53" s="7">
        <v>194</v>
      </c>
      <c r="K53" s="28">
        <v>204</v>
      </c>
      <c r="L53" s="28">
        <v>221</v>
      </c>
      <c r="M53" s="8">
        <f t="shared" si="5"/>
        <v>425</v>
      </c>
    </row>
    <row r="54" spans="1:13" x14ac:dyDescent="0.15">
      <c r="B54" s="70"/>
      <c r="C54" s="70"/>
      <c r="D54" s="70"/>
      <c r="E54" s="70"/>
      <c r="F54" s="70"/>
      <c r="G54" s="9"/>
      <c r="H54" s="13"/>
      <c r="I54" s="11" t="s">
        <v>85</v>
      </c>
      <c r="J54" s="7">
        <v>381</v>
      </c>
      <c r="K54" s="28">
        <v>435</v>
      </c>
      <c r="L54" s="28">
        <v>459</v>
      </c>
      <c r="M54" s="8">
        <f t="shared" si="5"/>
        <v>894</v>
      </c>
    </row>
    <row r="55" spans="1:13" x14ac:dyDescent="0.15">
      <c r="B55" s="70"/>
      <c r="C55" s="70"/>
      <c r="D55" s="70"/>
      <c r="E55" s="70"/>
      <c r="F55" s="70"/>
      <c r="G55" s="9"/>
      <c r="H55" s="13"/>
      <c r="I55" s="11" t="s">
        <v>87</v>
      </c>
      <c r="J55" s="7">
        <v>555</v>
      </c>
      <c r="K55" s="28">
        <v>644</v>
      </c>
      <c r="L55" s="28">
        <v>668</v>
      </c>
      <c r="M55" s="8">
        <f t="shared" si="5"/>
        <v>1312</v>
      </c>
    </row>
    <row r="56" spans="1:13" x14ac:dyDescent="0.15">
      <c r="B56" s="70"/>
      <c r="C56" s="70"/>
      <c r="D56" s="70"/>
      <c r="E56" s="70"/>
      <c r="F56" s="70"/>
      <c r="G56" s="9"/>
      <c r="H56" s="13"/>
      <c r="I56" s="11" t="s">
        <v>89</v>
      </c>
      <c r="J56" s="7">
        <v>441</v>
      </c>
      <c r="K56" s="28">
        <v>430</v>
      </c>
      <c r="L56" s="28">
        <v>459</v>
      </c>
      <c r="M56" s="8">
        <f t="shared" si="5"/>
        <v>889</v>
      </c>
    </row>
    <row r="57" spans="1:13" x14ac:dyDescent="0.15">
      <c r="B57" s="70"/>
      <c r="C57" s="70"/>
      <c r="D57" s="70"/>
      <c r="E57" s="70"/>
      <c r="F57" s="70"/>
      <c r="G57" s="9"/>
      <c r="H57" s="13"/>
      <c r="I57" s="11" t="s">
        <v>90</v>
      </c>
      <c r="J57" s="7">
        <v>663</v>
      </c>
      <c r="K57" s="28">
        <v>694</v>
      </c>
      <c r="L57" s="28">
        <v>679</v>
      </c>
      <c r="M57" s="8">
        <f t="shared" si="5"/>
        <v>1373</v>
      </c>
    </row>
    <row r="58" spans="1:13" x14ac:dyDescent="0.15">
      <c r="B58" s="70"/>
      <c r="C58" s="70"/>
      <c r="D58" s="70"/>
      <c r="E58" s="70"/>
      <c r="F58" s="70"/>
      <c r="G58" s="9"/>
      <c r="H58" s="13"/>
      <c r="I58" s="11" t="s">
        <v>91</v>
      </c>
      <c r="J58" s="7">
        <v>688</v>
      </c>
      <c r="K58" s="28">
        <v>825</v>
      </c>
      <c r="L58" s="28">
        <v>884</v>
      </c>
      <c r="M58" s="8">
        <f t="shared" si="5"/>
        <v>1709</v>
      </c>
    </row>
    <row r="59" spans="1:13" x14ac:dyDescent="0.15">
      <c r="B59" s="70"/>
      <c r="C59" s="70"/>
      <c r="D59" s="70"/>
      <c r="E59" s="70"/>
      <c r="F59" s="70"/>
      <c r="G59" s="9"/>
      <c r="H59" s="14"/>
      <c r="I59" s="15" t="s">
        <v>23</v>
      </c>
      <c r="J59" s="16">
        <f>SUM(J46:J58)</f>
        <v>6256</v>
      </c>
      <c r="K59" s="16">
        <f t="shared" ref="K59:M59" si="6">SUM(K46:K58)</f>
        <v>6718</v>
      </c>
      <c r="L59" s="16">
        <f t="shared" si="6"/>
        <v>6861</v>
      </c>
      <c r="M59" s="16">
        <f t="shared" si="6"/>
        <v>13579</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41148</v>
      </c>
      <c r="K62" s="23">
        <f>D40+D46+D50+K14+K38+K44+K59</f>
        <v>43377</v>
      </c>
      <c r="L62" s="23">
        <f>E40+E46+E50+L14+L38+L44+L59</f>
        <v>43411</v>
      </c>
      <c r="M62" s="23">
        <f>F40+F46+F50+M14+M38+M44+M59</f>
        <v>86788</v>
      </c>
    </row>
    <row r="63" spans="1:13" ht="12.75" customHeight="1" x14ac:dyDescent="0.15">
      <c r="G63" s="57"/>
      <c r="H63" s="57"/>
      <c r="I63" s="57"/>
      <c r="J63" s="57"/>
      <c r="K63" s="57"/>
      <c r="L63" s="57"/>
      <c r="M63" s="57"/>
    </row>
    <row r="64" spans="1:13" ht="12" customHeight="1" x14ac:dyDescent="0.15">
      <c r="A64" s="2"/>
      <c r="B64" s="57"/>
      <c r="C64" s="57"/>
      <c r="D64" s="57"/>
      <c r="E64" s="57"/>
      <c r="F64" s="57"/>
      <c r="G64" s="57"/>
      <c r="H64" s="57"/>
      <c r="I64" s="57"/>
      <c r="J64" s="57"/>
      <c r="K64" s="57"/>
      <c r="L64" s="57"/>
      <c r="M64" s="57"/>
    </row>
    <row r="65" spans="1:13" ht="33.75" customHeight="1" x14ac:dyDescent="0.25">
      <c r="B65" s="1" t="s">
        <v>114</v>
      </c>
      <c r="G65" s="2"/>
      <c r="H65" s="58"/>
      <c r="I65" s="58"/>
      <c r="J65" s="58"/>
      <c r="K65" s="25" t="str">
        <f>K2</f>
        <v>令和7</v>
      </c>
      <c r="L65" s="71" t="str">
        <f>L2</f>
        <v>年11月1日現在</v>
      </c>
      <c r="M65" s="71"/>
    </row>
    <row r="66" spans="1:13" ht="24" x14ac:dyDescent="0.25">
      <c r="B66" s="1"/>
      <c r="G66" s="2"/>
      <c r="H66" s="58"/>
      <c r="I66" s="58"/>
      <c r="J66" s="58"/>
      <c r="K66" s="25"/>
      <c r="L66" s="59"/>
    </row>
    <row r="67" spans="1:13" x14ac:dyDescent="0.15">
      <c r="G67" s="2"/>
      <c r="H67" s="58"/>
      <c r="I67" s="58"/>
      <c r="J67" s="58"/>
      <c r="K67" s="58"/>
      <c r="L67" s="58"/>
      <c r="M67" s="58"/>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61" t="s">
        <v>3</v>
      </c>
      <c r="E69" s="61" t="s">
        <v>4</v>
      </c>
      <c r="F69" s="60" t="s">
        <v>5</v>
      </c>
      <c r="G69" s="2"/>
      <c r="H69" s="78"/>
      <c r="I69" s="79"/>
      <c r="J69" s="74"/>
      <c r="K69" s="61" t="s">
        <v>3</v>
      </c>
      <c r="L69" s="61" t="s">
        <v>4</v>
      </c>
      <c r="M69" s="60"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13</v>
      </c>
      <c r="D71" s="28">
        <v>11</v>
      </c>
      <c r="E71" s="28">
        <v>2</v>
      </c>
      <c r="F71" s="8">
        <f t="shared" ref="F71:F103" si="7">D71+E71</f>
        <v>13</v>
      </c>
      <c r="G71" s="9"/>
      <c r="H71" s="10"/>
      <c r="I71" s="11" t="s">
        <v>9</v>
      </c>
      <c r="J71" s="7">
        <v>39</v>
      </c>
      <c r="K71" s="28">
        <v>37</v>
      </c>
      <c r="L71" s="28">
        <v>8</v>
      </c>
      <c r="M71" s="8">
        <f t="shared" ref="M71:M77" si="8">K71+L71</f>
        <v>45</v>
      </c>
    </row>
    <row r="72" spans="1:13" x14ac:dyDescent="0.15">
      <c r="A72" s="12"/>
      <c r="B72" s="6" t="s">
        <v>10</v>
      </c>
      <c r="C72" s="7">
        <v>89</v>
      </c>
      <c r="D72" s="28">
        <v>58</v>
      </c>
      <c r="E72" s="28">
        <v>54</v>
      </c>
      <c r="F72" s="8">
        <f t="shared" si="7"/>
        <v>112</v>
      </c>
      <c r="G72" s="9"/>
      <c r="H72" s="13"/>
      <c r="I72" s="11" t="s">
        <v>11</v>
      </c>
      <c r="J72" s="7">
        <v>120</v>
      </c>
      <c r="K72" s="28">
        <v>95</v>
      </c>
      <c r="L72" s="28">
        <v>62</v>
      </c>
      <c r="M72" s="8">
        <f t="shared" si="8"/>
        <v>157</v>
      </c>
    </row>
    <row r="73" spans="1:13" x14ac:dyDescent="0.15">
      <c r="A73" s="12"/>
      <c r="B73" s="6" t="s">
        <v>12</v>
      </c>
      <c r="C73" s="7">
        <v>41</v>
      </c>
      <c r="D73" s="28">
        <v>25</v>
      </c>
      <c r="E73" s="28">
        <v>25</v>
      </c>
      <c r="F73" s="8">
        <f t="shared" si="7"/>
        <v>50</v>
      </c>
      <c r="G73" s="9"/>
      <c r="H73" s="13"/>
      <c r="I73" s="11" t="s">
        <v>13</v>
      </c>
      <c r="J73" s="7">
        <v>2</v>
      </c>
      <c r="K73" s="28">
        <v>2</v>
      </c>
      <c r="L73" s="28">
        <v>0</v>
      </c>
      <c r="M73" s="8">
        <f t="shared" si="8"/>
        <v>2</v>
      </c>
    </row>
    <row r="74" spans="1:13" x14ac:dyDescent="0.15">
      <c r="A74" s="12"/>
      <c r="B74" s="6" t="s">
        <v>14</v>
      </c>
      <c r="C74" s="7">
        <v>88</v>
      </c>
      <c r="D74" s="28">
        <v>61</v>
      </c>
      <c r="E74" s="28">
        <v>44</v>
      </c>
      <c r="F74" s="8">
        <f t="shared" si="7"/>
        <v>105</v>
      </c>
      <c r="G74" s="9"/>
      <c r="H74" s="13"/>
      <c r="I74" s="11" t="s">
        <v>15</v>
      </c>
      <c r="J74" s="7">
        <v>11</v>
      </c>
      <c r="K74" s="28">
        <v>6</v>
      </c>
      <c r="L74" s="28">
        <v>5</v>
      </c>
      <c r="M74" s="8">
        <f t="shared" si="8"/>
        <v>11</v>
      </c>
    </row>
    <row r="75" spans="1:13" x14ac:dyDescent="0.15">
      <c r="A75" s="12"/>
      <c r="B75" s="6" t="s">
        <v>16</v>
      </c>
      <c r="C75" s="7">
        <v>97</v>
      </c>
      <c r="D75" s="28">
        <v>55</v>
      </c>
      <c r="E75" s="28">
        <v>55</v>
      </c>
      <c r="F75" s="8">
        <f t="shared" si="7"/>
        <v>110</v>
      </c>
      <c r="G75" s="9"/>
      <c r="H75" s="13"/>
      <c r="I75" s="11" t="s">
        <v>17</v>
      </c>
      <c r="J75" s="7">
        <v>142</v>
      </c>
      <c r="K75" s="28">
        <v>62</v>
      </c>
      <c r="L75" s="28">
        <v>82</v>
      </c>
      <c r="M75" s="8">
        <f t="shared" si="8"/>
        <v>144</v>
      </c>
    </row>
    <row r="76" spans="1:13" x14ac:dyDescent="0.15">
      <c r="A76" s="12"/>
      <c r="B76" s="6" t="s">
        <v>18</v>
      </c>
      <c r="C76" s="7">
        <v>120</v>
      </c>
      <c r="D76" s="28">
        <v>60</v>
      </c>
      <c r="E76" s="28">
        <v>84</v>
      </c>
      <c r="F76" s="8">
        <f t="shared" si="7"/>
        <v>144</v>
      </c>
      <c r="G76" s="9"/>
      <c r="H76" s="13"/>
      <c r="I76" s="11" t="s">
        <v>19</v>
      </c>
      <c r="J76" s="7">
        <v>12</v>
      </c>
      <c r="K76" s="28">
        <v>13</v>
      </c>
      <c r="L76" s="28">
        <v>4</v>
      </c>
      <c r="M76" s="8">
        <f t="shared" si="8"/>
        <v>17</v>
      </c>
    </row>
    <row r="77" spans="1:13" x14ac:dyDescent="0.15">
      <c r="A77" s="12"/>
      <c r="B77" s="6" t="s">
        <v>20</v>
      </c>
      <c r="C77" s="7">
        <v>30</v>
      </c>
      <c r="D77" s="28">
        <v>15</v>
      </c>
      <c r="E77" s="28">
        <v>19</v>
      </c>
      <c r="F77" s="8">
        <f t="shared" si="7"/>
        <v>34</v>
      </c>
      <c r="G77" s="9"/>
      <c r="H77" s="13"/>
      <c r="I77" s="11" t="s">
        <v>21</v>
      </c>
      <c r="J77" s="7">
        <v>0</v>
      </c>
      <c r="K77" s="28">
        <v>0</v>
      </c>
      <c r="L77" s="28">
        <v>0</v>
      </c>
      <c r="M77" s="8">
        <f t="shared" si="8"/>
        <v>0</v>
      </c>
    </row>
    <row r="78" spans="1:13" x14ac:dyDescent="0.15">
      <c r="A78" s="12"/>
      <c r="B78" s="6" t="s">
        <v>22</v>
      </c>
      <c r="C78" s="7">
        <v>82</v>
      </c>
      <c r="D78" s="28">
        <v>61</v>
      </c>
      <c r="E78" s="28">
        <v>36</v>
      </c>
      <c r="F78" s="8">
        <f t="shared" si="7"/>
        <v>97</v>
      </c>
      <c r="G78" s="9"/>
      <c r="H78" s="14"/>
      <c r="I78" s="15" t="s">
        <v>23</v>
      </c>
      <c r="J78" s="16">
        <f>SUM(J71:J77)</f>
        <v>326</v>
      </c>
      <c r="K78" s="16">
        <f>SUM(K71:K77)</f>
        <v>215</v>
      </c>
      <c r="L78" s="16">
        <f>SUM(L71:L77)</f>
        <v>161</v>
      </c>
      <c r="M78" s="16">
        <f>SUM(M71:M77)</f>
        <v>376</v>
      </c>
    </row>
    <row r="79" spans="1:13" x14ac:dyDescent="0.15">
      <c r="A79" s="12"/>
      <c r="B79" s="6" t="s">
        <v>24</v>
      </c>
      <c r="C79" s="7">
        <v>46</v>
      </c>
      <c r="D79" s="28">
        <v>36</v>
      </c>
      <c r="E79" s="28">
        <v>27</v>
      </c>
      <c r="F79" s="8">
        <f t="shared" si="7"/>
        <v>63</v>
      </c>
      <c r="G79" s="9"/>
      <c r="H79" s="17" t="s">
        <v>25</v>
      </c>
      <c r="I79" s="29"/>
      <c r="J79" s="29"/>
      <c r="K79" s="29"/>
      <c r="L79" s="29"/>
      <c r="M79" s="30"/>
    </row>
    <row r="80" spans="1:13" x14ac:dyDescent="0.15">
      <c r="A80" s="12"/>
      <c r="B80" s="6" t="s">
        <v>26</v>
      </c>
      <c r="C80" s="7">
        <v>49</v>
      </c>
      <c r="D80" s="28">
        <v>33</v>
      </c>
      <c r="E80" s="28">
        <v>34</v>
      </c>
      <c r="F80" s="8">
        <f t="shared" si="7"/>
        <v>67</v>
      </c>
      <c r="G80" s="9"/>
      <c r="H80" s="10"/>
      <c r="I80" s="11" t="s">
        <v>27</v>
      </c>
      <c r="J80" s="7">
        <v>5</v>
      </c>
      <c r="K80" s="28">
        <v>4</v>
      </c>
      <c r="L80" s="28">
        <v>1</v>
      </c>
      <c r="M80" s="8">
        <f t="shared" ref="M80:M84" si="9">K80+L80</f>
        <v>5</v>
      </c>
    </row>
    <row r="81" spans="1:13" x14ac:dyDescent="0.15">
      <c r="A81" s="12"/>
      <c r="B81" s="6" t="s">
        <v>28</v>
      </c>
      <c r="C81" s="7">
        <v>42</v>
      </c>
      <c r="D81" s="28">
        <v>32</v>
      </c>
      <c r="E81" s="28">
        <v>27</v>
      </c>
      <c r="F81" s="8">
        <f t="shared" si="7"/>
        <v>59</v>
      </c>
      <c r="G81" s="9"/>
      <c r="H81" s="31"/>
      <c r="I81" s="11" t="s">
        <v>29</v>
      </c>
      <c r="J81" s="7">
        <v>0</v>
      </c>
      <c r="K81" s="28">
        <v>0</v>
      </c>
      <c r="L81" s="28">
        <v>0</v>
      </c>
      <c r="M81" s="8">
        <f t="shared" si="9"/>
        <v>0</v>
      </c>
    </row>
    <row r="82" spans="1:13" x14ac:dyDescent="0.15">
      <c r="A82" s="12"/>
      <c r="B82" s="6" t="s">
        <v>30</v>
      </c>
      <c r="C82" s="7">
        <v>44</v>
      </c>
      <c r="D82" s="28">
        <v>26</v>
      </c>
      <c r="E82" s="28">
        <v>27</v>
      </c>
      <c r="F82" s="8">
        <f t="shared" si="7"/>
        <v>53</v>
      </c>
      <c r="G82" s="9"/>
      <c r="H82" s="31"/>
      <c r="I82" s="11" t="s">
        <v>31</v>
      </c>
      <c r="J82" s="7">
        <v>4</v>
      </c>
      <c r="K82" s="28">
        <v>4</v>
      </c>
      <c r="L82" s="28">
        <v>0</v>
      </c>
      <c r="M82" s="8">
        <f t="shared" si="9"/>
        <v>4</v>
      </c>
    </row>
    <row r="83" spans="1:13" x14ac:dyDescent="0.15">
      <c r="A83" s="12"/>
      <c r="B83" s="6" t="s">
        <v>32</v>
      </c>
      <c r="C83" s="7">
        <v>60</v>
      </c>
      <c r="D83" s="28">
        <v>48</v>
      </c>
      <c r="E83" s="28">
        <v>40</v>
      </c>
      <c r="F83" s="8">
        <f t="shared" si="7"/>
        <v>88</v>
      </c>
      <c r="G83" s="9"/>
      <c r="H83" s="31"/>
      <c r="I83" s="11" t="s">
        <v>33</v>
      </c>
      <c r="J83" s="7">
        <v>2</v>
      </c>
      <c r="K83" s="28">
        <v>0</v>
      </c>
      <c r="L83" s="28">
        <v>2</v>
      </c>
      <c r="M83" s="8">
        <f t="shared" si="9"/>
        <v>2</v>
      </c>
    </row>
    <row r="84" spans="1:13" x14ac:dyDescent="0.15">
      <c r="A84" s="12"/>
      <c r="B84" s="6" t="s">
        <v>34</v>
      </c>
      <c r="C84" s="7">
        <v>14</v>
      </c>
      <c r="D84" s="28">
        <v>15</v>
      </c>
      <c r="E84" s="28">
        <v>15</v>
      </c>
      <c r="F84" s="8">
        <f t="shared" si="7"/>
        <v>30</v>
      </c>
      <c r="G84" s="9"/>
      <c r="H84" s="31"/>
      <c r="I84" s="11" t="s">
        <v>35</v>
      </c>
      <c r="J84" s="7">
        <v>7</v>
      </c>
      <c r="K84" s="28">
        <v>6</v>
      </c>
      <c r="L84" s="28">
        <v>4</v>
      </c>
      <c r="M84" s="8">
        <f t="shared" si="9"/>
        <v>10</v>
      </c>
    </row>
    <row r="85" spans="1:13" x14ac:dyDescent="0.15">
      <c r="A85" s="12"/>
      <c r="B85" s="6" t="s">
        <v>36</v>
      </c>
      <c r="C85" s="7">
        <v>52</v>
      </c>
      <c r="D85" s="28">
        <v>45</v>
      </c>
      <c r="E85" s="28">
        <v>26</v>
      </c>
      <c r="F85" s="8">
        <f t="shared" si="7"/>
        <v>71</v>
      </c>
      <c r="G85" s="9"/>
      <c r="H85" s="31"/>
      <c r="I85" s="11" t="s">
        <v>37</v>
      </c>
      <c r="J85" s="7">
        <v>2</v>
      </c>
      <c r="K85" s="28">
        <v>0</v>
      </c>
      <c r="L85" s="28">
        <v>2</v>
      </c>
      <c r="M85" s="8">
        <f>K85+L85</f>
        <v>2</v>
      </c>
    </row>
    <row r="86" spans="1:13" x14ac:dyDescent="0.15">
      <c r="A86" s="12"/>
      <c r="B86" s="6" t="s">
        <v>38</v>
      </c>
      <c r="C86" s="7">
        <v>39</v>
      </c>
      <c r="D86" s="28">
        <v>32</v>
      </c>
      <c r="E86" s="28">
        <v>20</v>
      </c>
      <c r="F86" s="8">
        <f t="shared" si="7"/>
        <v>52</v>
      </c>
      <c r="G86" s="9"/>
      <c r="H86" s="31"/>
      <c r="I86" s="11" t="s">
        <v>39</v>
      </c>
      <c r="J86" s="7">
        <v>18</v>
      </c>
      <c r="K86" s="28">
        <v>13</v>
      </c>
      <c r="L86" s="28">
        <v>8</v>
      </c>
      <c r="M86" s="8">
        <f t="shared" ref="M86:M91" si="10">K86+L86</f>
        <v>21</v>
      </c>
    </row>
    <row r="87" spans="1:13" x14ac:dyDescent="0.15">
      <c r="A87" s="12"/>
      <c r="B87" s="6" t="s">
        <v>40</v>
      </c>
      <c r="C87" s="7">
        <v>61</v>
      </c>
      <c r="D87" s="28">
        <v>55</v>
      </c>
      <c r="E87" s="28">
        <v>35</v>
      </c>
      <c r="F87" s="8">
        <f t="shared" si="7"/>
        <v>90</v>
      </c>
      <c r="G87" s="9"/>
      <c r="H87" s="31"/>
      <c r="I87" s="11" t="s">
        <v>41</v>
      </c>
      <c r="J87" s="7">
        <v>43</v>
      </c>
      <c r="K87" s="28">
        <v>25</v>
      </c>
      <c r="L87" s="28">
        <v>20</v>
      </c>
      <c r="M87" s="8">
        <f t="shared" si="10"/>
        <v>45</v>
      </c>
    </row>
    <row r="88" spans="1:13" x14ac:dyDescent="0.15">
      <c r="A88" s="12"/>
      <c r="B88" s="6" t="s">
        <v>42</v>
      </c>
      <c r="C88" s="7">
        <v>36</v>
      </c>
      <c r="D88" s="28">
        <v>23</v>
      </c>
      <c r="E88" s="28">
        <v>31</v>
      </c>
      <c r="F88" s="8">
        <f t="shared" si="7"/>
        <v>54</v>
      </c>
      <c r="G88" s="9"/>
      <c r="H88" s="31"/>
      <c r="I88" s="11" t="s">
        <v>43</v>
      </c>
      <c r="J88" s="7">
        <v>0</v>
      </c>
      <c r="K88" s="28">
        <v>0</v>
      </c>
      <c r="L88" s="28">
        <v>0</v>
      </c>
      <c r="M88" s="8">
        <f t="shared" si="10"/>
        <v>0</v>
      </c>
    </row>
    <row r="89" spans="1:13" x14ac:dyDescent="0.15">
      <c r="A89" s="12"/>
      <c r="B89" s="6" t="s">
        <v>44</v>
      </c>
      <c r="C89" s="7">
        <v>41</v>
      </c>
      <c r="D89" s="28">
        <v>30</v>
      </c>
      <c r="E89" s="28">
        <v>26</v>
      </c>
      <c r="F89" s="8">
        <f t="shared" si="7"/>
        <v>56</v>
      </c>
      <c r="G89" s="9"/>
      <c r="H89" s="31"/>
      <c r="I89" s="11" t="s">
        <v>45</v>
      </c>
      <c r="J89" s="7">
        <v>176</v>
      </c>
      <c r="K89" s="28">
        <v>101</v>
      </c>
      <c r="L89" s="28">
        <v>93</v>
      </c>
      <c r="M89" s="8">
        <f t="shared" si="10"/>
        <v>194</v>
      </c>
    </row>
    <row r="90" spans="1:13" x14ac:dyDescent="0.15">
      <c r="A90" s="12"/>
      <c r="B90" s="6" t="s">
        <v>46</v>
      </c>
      <c r="C90" s="7">
        <v>29</v>
      </c>
      <c r="D90" s="28">
        <v>21</v>
      </c>
      <c r="E90" s="28">
        <v>13</v>
      </c>
      <c r="F90" s="8">
        <f t="shared" si="7"/>
        <v>34</v>
      </c>
      <c r="G90" s="9"/>
      <c r="H90" s="31"/>
      <c r="I90" s="11" t="s">
        <v>47</v>
      </c>
      <c r="J90" s="7">
        <v>132</v>
      </c>
      <c r="K90" s="28">
        <v>61</v>
      </c>
      <c r="L90" s="28">
        <v>78</v>
      </c>
      <c r="M90" s="8">
        <f t="shared" si="10"/>
        <v>139</v>
      </c>
    </row>
    <row r="91" spans="1:13" x14ac:dyDescent="0.15">
      <c r="A91" s="12"/>
      <c r="B91" s="6" t="s">
        <v>48</v>
      </c>
      <c r="C91" s="7">
        <v>73</v>
      </c>
      <c r="D91" s="28">
        <v>43</v>
      </c>
      <c r="E91" s="28">
        <v>63</v>
      </c>
      <c r="F91" s="8">
        <f t="shared" si="7"/>
        <v>106</v>
      </c>
      <c r="G91" s="9"/>
      <c r="H91" s="31"/>
      <c r="I91" s="11" t="s">
        <v>49</v>
      </c>
      <c r="J91" s="7">
        <v>19</v>
      </c>
      <c r="K91" s="28">
        <v>8</v>
      </c>
      <c r="L91" s="28">
        <v>16</v>
      </c>
      <c r="M91" s="8">
        <f t="shared" si="10"/>
        <v>24</v>
      </c>
    </row>
    <row r="92" spans="1:13" x14ac:dyDescent="0.15">
      <c r="A92" s="12"/>
      <c r="B92" s="6" t="s">
        <v>50</v>
      </c>
      <c r="C92" s="7">
        <v>70</v>
      </c>
      <c r="D92" s="28">
        <v>40</v>
      </c>
      <c r="E92" s="28">
        <v>47</v>
      </c>
      <c r="F92" s="8">
        <f t="shared" si="7"/>
        <v>87</v>
      </c>
      <c r="G92" s="9"/>
      <c r="H92" s="31"/>
      <c r="I92" s="11" t="s">
        <v>51</v>
      </c>
      <c r="J92" s="7">
        <v>15</v>
      </c>
      <c r="K92" s="28">
        <v>12</v>
      </c>
      <c r="L92" s="28">
        <v>11</v>
      </c>
      <c r="M92" s="8">
        <f>K92+L92</f>
        <v>23</v>
      </c>
    </row>
    <row r="93" spans="1:13" x14ac:dyDescent="0.15">
      <c r="A93" s="12"/>
      <c r="B93" s="6" t="s">
        <v>52</v>
      </c>
      <c r="C93" s="7">
        <v>69</v>
      </c>
      <c r="D93" s="28">
        <v>51</v>
      </c>
      <c r="E93" s="28">
        <v>58</v>
      </c>
      <c r="F93" s="8">
        <f t="shared" si="7"/>
        <v>109</v>
      </c>
      <c r="G93" s="9"/>
      <c r="H93" s="31"/>
      <c r="I93" s="11" t="s">
        <v>53</v>
      </c>
      <c r="J93" s="7">
        <v>2</v>
      </c>
      <c r="K93" s="28">
        <v>2</v>
      </c>
      <c r="L93" s="28">
        <v>0</v>
      </c>
      <c r="M93" s="8">
        <f>K93+L93</f>
        <v>2</v>
      </c>
    </row>
    <row r="94" spans="1:13" x14ac:dyDescent="0.15">
      <c r="A94" s="12"/>
      <c r="B94" s="6" t="s">
        <v>54</v>
      </c>
      <c r="C94" s="7">
        <v>130</v>
      </c>
      <c r="D94" s="28">
        <v>109</v>
      </c>
      <c r="E94" s="28">
        <v>82</v>
      </c>
      <c r="F94" s="8">
        <f t="shared" si="7"/>
        <v>191</v>
      </c>
      <c r="G94" s="9"/>
      <c r="H94" s="31"/>
      <c r="I94" s="11" t="s">
        <v>55</v>
      </c>
      <c r="J94" s="7">
        <v>3</v>
      </c>
      <c r="K94" s="28">
        <v>3</v>
      </c>
      <c r="L94" s="28">
        <v>3</v>
      </c>
      <c r="M94" s="8">
        <f>K94+L94</f>
        <v>6</v>
      </c>
    </row>
    <row r="95" spans="1:13" x14ac:dyDescent="0.15">
      <c r="A95" s="12"/>
      <c r="B95" s="6" t="s">
        <v>56</v>
      </c>
      <c r="C95" s="7">
        <v>84</v>
      </c>
      <c r="D95" s="28">
        <v>62</v>
      </c>
      <c r="E95" s="28">
        <v>69</v>
      </c>
      <c r="F95" s="8">
        <f t="shared" si="7"/>
        <v>131</v>
      </c>
      <c r="G95" s="9"/>
      <c r="H95" s="13"/>
      <c r="I95" s="11" t="s">
        <v>107</v>
      </c>
      <c r="J95" s="7">
        <v>9</v>
      </c>
      <c r="K95" s="28">
        <v>7</v>
      </c>
      <c r="L95" s="28">
        <v>2</v>
      </c>
      <c r="M95" s="8">
        <f t="shared" ref="M95:M99" si="11">K95+L95</f>
        <v>9</v>
      </c>
    </row>
    <row r="96" spans="1:13" x14ac:dyDescent="0.15">
      <c r="A96" s="12"/>
      <c r="B96" s="6" t="s">
        <v>57</v>
      </c>
      <c r="C96" s="7">
        <v>98</v>
      </c>
      <c r="D96" s="28">
        <v>84</v>
      </c>
      <c r="E96" s="28">
        <v>46</v>
      </c>
      <c r="F96" s="8">
        <f t="shared" si="7"/>
        <v>130</v>
      </c>
      <c r="G96" s="9"/>
      <c r="H96" s="31"/>
      <c r="I96" s="11" t="s">
        <v>108</v>
      </c>
      <c r="J96" s="7">
        <v>2</v>
      </c>
      <c r="K96" s="28">
        <v>1</v>
      </c>
      <c r="L96" s="28">
        <v>1</v>
      </c>
      <c r="M96" s="8">
        <f t="shared" si="11"/>
        <v>2</v>
      </c>
    </row>
    <row r="97" spans="1:13" x14ac:dyDescent="0.15">
      <c r="A97" s="12"/>
      <c r="B97" s="6" t="s">
        <v>59</v>
      </c>
      <c r="C97" s="7">
        <v>92</v>
      </c>
      <c r="D97" s="28">
        <v>72</v>
      </c>
      <c r="E97" s="28">
        <v>66</v>
      </c>
      <c r="F97" s="8">
        <f t="shared" si="7"/>
        <v>138</v>
      </c>
      <c r="G97" s="9"/>
      <c r="H97" s="31"/>
      <c r="I97" s="11" t="s">
        <v>109</v>
      </c>
      <c r="J97" s="7">
        <v>9</v>
      </c>
      <c r="K97" s="28">
        <v>5</v>
      </c>
      <c r="L97" s="28">
        <v>4</v>
      </c>
      <c r="M97" s="8">
        <f t="shared" si="11"/>
        <v>9</v>
      </c>
    </row>
    <row r="98" spans="1:13" x14ac:dyDescent="0.15">
      <c r="A98" s="12"/>
      <c r="B98" s="6" t="s">
        <v>61</v>
      </c>
      <c r="C98" s="7">
        <v>79</v>
      </c>
      <c r="D98" s="28">
        <v>57</v>
      </c>
      <c r="E98" s="28">
        <v>56</v>
      </c>
      <c r="F98" s="8">
        <f t="shared" si="7"/>
        <v>113</v>
      </c>
      <c r="G98" s="9"/>
      <c r="H98" s="31"/>
      <c r="I98" s="11" t="s">
        <v>110</v>
      </c>
      <c r="J98" s="7">
        <v>10</v>
      </c>
      <c r="K98" s="28">
        <v>10</v>
      </c>
      <c r="L98" s="28">
        <v>7</v>
      </c>
      <c r="M98" s="8">
        <f t="shared" si="11"/>
        <v>17</v>
      </c>
    </row>
    <row r="99" spans="1:13" x14ac:dyDescent="0.15">
      <c r="A99" s="12"/>
      <c r="B99" s="6" t="s">
        <v>63</v>
      </c>
      <c r="C99" s="7">
        <v>33</v>
      </c>
      <c r="D99" s="28">
        <v>31</v>
      </c>
      <c r="E99" s="28">
        <v>11</v>
      </c>
      <c r="F99" s="8">
        <f t="shared" si="7"/>
        <v>42</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4</v>
      </c>
      <c r="D101" s="28">
        <v>5</v>
      </c>
      <c r="E101" s="28">
        <v>5</v>
      </c>
      <c r="F101" s="8">
        <f t="shared" si="7"/>
        <v>10</v>
      </c>
      <c r="G101" s="9"/>
      <c r="H101" s="31"/>
      <c r="I101" s="11" t="s">
        <v>113</v>
      </c>
      <c r="J101" s="7">
        <v>7</v>
      </c>
      <c r="K101" s="28">
        <v>2</v>
      </c>
      <c r="L101" s="28">
        <v>7</v>
      </c>
      <c r="M101" s="8">
        <f t="shared" ref="M101" si="12">K101+L101</f>
        <v>9</v>
      </c>
    </row>
    <row r="102" spans="1:13" x14ac:dyDescent="0.15">
      <c r="A102" s="12"/>
      <c r="B102" s="6" t="s">
        <v>68</v>
      </c>
      <c r="C102" s="7">
        <v>21</v>
      </c>
      <c r="D102" s="28">
        <v>16</v>
      </c>
      <c r="E102" s="28">
        <v>16</v>
      </c>
      <c r="F102" s="8">
        <f t="shared" si="7"/>
        <v>32</v>
      </c>
      <c r="G102" s="9"/>
      <c r="H102" s="31"/>
      <c r="I102" s="15" t="s">
        <v>23</v>
      </c>
      <c r="J102" s="16">
        <f>SUM(J80:J101)</f>
        <v>477</v>
      </c>
      <c r="K102" s="16">
        <f>SUM(K80:K101)</f>
        <v>271</v>
      </c>
      <c r="L102" s="16">
        <f>SUM(L80:L101)</f>
        <v>265</v>
      </c>
      <c r="M102" s="16">
        <f>SUM(M80:M101)</f>
        <v>536</v>
      </c>
    </row>
    <row r="103" spans="1:13" x14ac:dyDescent="0.15">
      <c r="A103" s="12"/>
      <c r="B103" s="6" t="s">
        <v>70</v>
      </c>
      <c r="C103" s="7">
        <v>3</v>
      </c>
      <c r="D103" s="28">
        <v>3</v>
      </c>
      <c r="E103" s="28">
        <v>3</v>
      </c>
      <c r="F103" s="8">
        <f t="shared" si="7"/>
        <v>6</v>
      </c>
      <c r="G103" s="9"/>
      <c r="H103" s="17" t="s">
        <v>58</v>
      </c>
      <c r="I103" s="18"/>
      <c r="J103" s="18"/>
      <c r="K103" s="18"/>
      <c r="L103" s="18"/>
      <c r="M103" s="19"/>
    </row>
    <row r="104" spans="1:13" x14ac:dyDescent="0.15">
      <c r="A104" s="20"/>
      <c r="B104" s="21" t="s">
        <v>23</v>
      </c>
      <c r="C104" s="16">
        <f>SUM(C71:C103)</f>
        <v>1829</v>
      </c>
      <c r="D104" s="16">
        <f>SUM(D71:D103)</f>
        <v>1315</v>
      </c>
      <c r="E104" s="16">
        <f>SUM(E71:E103)</f>
        <v>1162</v>
      </c>
      <c r="F104" s="16">
        <f>SUM(F71:F103)</f>
        <v>2477</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63</v>
      </c>
      <c r="D106" s="28">
        <v>42</v>
      </c>
      <c r="E106" s="28">
        <v>44</v>
      </c>
      <c r="F106" s="8">
        <f>D106+E106</f>
        <v>86</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123</v>
      </c>
      <c r="D108" s="28">
        <v>102</v>
      </c>
      <c r="E108" s="28">
        <v>46</v>
      </c>
      <c r="F108" s="8">
        <f>D108+E108</f>
        <v>148</v>
      </c>
      <c r="G108" s="9"/>
      <c r="H108" s="14"/>
      <c r="I108" s="15" t="s">
        <v>23</v>
      </c>
      <c r="J108" s="16">
        <f>SUM(J104:J107)</f>
        <v>24</v>
      </c>
      <c r="K108" s="16">
        <f>SUM(K104:K107)</f>
        <v>8</v>
      </c>
      <c r="L108" s="16">
        <f>SUM(L104:L107)</f>
        <v>21</v>
      </c>
      <c r="M108" s="16">
        <f>SUM(M104:M107)</f>
        <v>29</v>
      </c>
    </row>
    <row r="109" spans="1:13" x14ac:dyDescent="0.15">
      <c r="A109" s="12"/>
      <c r="B109" s="6" t="s">
        <v>81</v>
      </c>
      <c r="C109" s="7">
        <v>36</v>
      </c>
      <c r="D109" s="28">
        <v>22</v>
      </c>
      <c r="E109" s="28">
        <v>26</v>
      </c>
      <c r="F109" s="8">
        <f>D109+E109</f>
        <v>48</v>
      </c>
      <c r="G109" s="9"/>
      <c r="H109" s="17" t="s">
        <v>69</v>
      </c>
      <c r="I109" s="18"/>
      <c r="J109" s="18"/>
      <c r="K109" s="18"/>
      <c r="L109" s="18"/>
      <c r="M109" s="19"/>
    </row>
    <row r="110" spans="1:13" x14ac:dyDescent="0.15">
      <c r="A110" s="20"/>
      <c r="B110" s="21" t="s">
        <v>23</v>
      </c>
      <c r="C110" s="16">
        <f>SUM(C106:C109)</f>
        <v>231</v>
      </c>
      <c r="D110" s="16">
        <f>SUM(D106:D109)</f>
        <v>177</v>
      </c>
      <c r="E110" s="16">
        <f>SUM(E106:E109)</f>
        <v>120</v>
      </c>
      <c r="F110" s="16">
        <f>SUM(F106:F109)</f>
        <v>297</v>
      </c>
      <c r="G110" s="9"/>
      <c r="H110" s="13"/>
      <c r="I110" s="11" t="s">
        <v>71</v>
      </c>
      <c r="J110" s="7">
        <v>75</v>
      </c>
      <c r="K110" s="28">
        <v>46</v>
      </c>
      <c r="L110" s="28">
        <v>39</v>
      </c>
      <c r="M110" s="8">
        <f>K110+L110</f>
        <v>85</v>
      </c>
    </row>
    <row r="111" spans="1:13" x14ac:dyDescent="0.15">
      <c r="A111" s="3" t="s">
        <v>84</v>
      </c>
      <c r="B111" s="26"/>
      <c r="C111" s="29"/>
      <c r="D111" s="29"/>
      <c r="E111" s="29"/>
      <c r="F111" s="30"/>
      <c r="G111" s="9"/>
      <c r="H111" s="13"/>
      <c r="I111" s="11" t="s">
        <v>72</v>
      </c>
      <c r="J111" s="7">
        <v>97</v>
      </c>
      <c r="K111" s="28">
        <v>65</v>
      </c>
      <c r="L111" s="28">
        <v>53</v>
      </c>
      <c r="M111" s="8">
        <f>K111+L111</f>
        <v>118</v>
      </c>
    </row>
    <row r="112" spans="1:13" x14ac:dyDescent="0.15">
      <c r="A112" s="5"/>
      <c r="B112" s="6" t="s">
        <v>86</v>
      </c>
      <c r="C112" s="7">
        <v>18</v>
      </c>
      <c r="D112" s="28">
        <v>14</v>
      </c>
      <c r="E112" s="28">
        <v>12</v>
      </c>
      <c r="F112" s="8">
        <f>D112+E112</f>
        <v>26</v>
      </c>
      <c r="G112" s="9"/>
      <c r="H112" s="13"/>
      <c r="I112" s="11" t="s">
        <v>74</v>
      </c>
      <c r="J112" s="7">
        <v>250</v>
      </c>
      <c r="K112" s="28">
        <v>132</v>
      </c>
      <c r="L112" s="28">
        <v>152</v>
      </c>
      <c r="M112" s="8">
        <f>K112+L112</f>
        <v>284</v>
      </c>
    </row>
    <row r="113" spans="1:13" x14ac:dyDescent="0.15">
      <c r="A113" s="33"/>
      <c r="B113" s="6" t="s">
        <v>88</v>
      </c>
      <c r="C113" s="7">
        <v>13</v>
      </c>
      <c r="D113" s="28">
        <v>7</v>
      </c>
      <c r="E113" s="28">
        <v>6</v>
      </c>
      <c r="F113" s="8">
        <f>D113+E113</f>
        <v>13</v>
      </c>
      <c r="G113" s="9"/>
      <c r="H113" s="13"/>
      <c r="I113" s="11" t="s">
        <v>76</v>
      </c>
      <c r="J113" s="7">
        <v>39</v>
      </c>
      <c r="K113" s="28">
        <v>16</v>
      </c>
      <c r="L113" s="28">
        <v>34</v>
      </c>
      <c r="M113" s="8">
        <f t="shared" ref="M113:M122" si="13">K113+L113</f>
        <v>50</v>
      </c>
    </row>
    <row r="114" spans="1:13" x14ac:dyDescent="0.15">
      <c r="A114" s="34"/>
      <c r="B114" s="21" t="s">
        <v>23</v>
      </c>
      <c r="C114" s="16">
        <f>SUM(C112:C113)</f>
        <v>31</v>
      </c>
      <c r="D114" s="16">
        <f>SUM(D112:D113)</f>
        <v>21</v>
      </c>
      <c r="E114" s="16">
        <f>SUM(E112:E113)</f>
        <v>18</v>
      </c>
      <c r="F114" s="16">
        <f>SUM(F112:F113)</f>
        <v>39</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13</v>
      </c>
      <c r="K118" s="28">
        <v>11</v>
      </c>
      <c r="L118" s="28">
        <v>2</v>
      </c>
      <c r="M118" s="8">
        <f t="shared" si="13"/>
        <v>13</v>
      </c>
    </row>
    <row r="119" spans="1:13" x14ac:dyDescent="0.15">
      <c r="B119" s="44"/>
      <c r="C119" s="44"/>
      <c r="D119" s="44"/>
      <c r="E119" s="44"/>
      <c r="F119" s="44"/>
      <c r="G119" s="9"/>
      <c r="H119" s="13"/>
      <c r="I119" s="11" t="s">
        <v>87</v>
      </c>
      <c r="J119" s="7">
        <v>7</v>
      </c>
      <c r="K119" s="28">
        <v>2</v>
      </c>
      <c r="L119" s="28">
        <v>5</v>
      </c>
      <c r="M119" s="8">
        <f t="shared" si="13"/>
        <v>7</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58</v>
      </c>
      <c r="K121" s="28">
        <v>36</v>
      </c>
      <c r="L121" s="28">
        <v>42</v>
      </c>
      <c r="M121" s="8">
        <f t="shared" si="13"/>
        <v>78</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558</v>
      </c>
      <c r="K123" s="16">
        <f t="shared" ref="K123:M123" si="14">SUM(K110:K122)</f>
        <v>323</v>
      </c>
      <c r="L123" s="16">
        <f t="shared" si="14"/>
        <v>347</v>
      </c>
      <c r="M123" s="16">
        <f t="shared" si="14"/>
        <v>670</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3476</v>
      </c>
      <c r="K126" s="23">
        <f>D104+D110+D114+K78+K102+K108+K123</f>
        <v>2330</v>
      </c>
      <c r="L126" s="23">
        <f>E104+E110+E114+L78+L102+L108+L123</f>
        <v>2094</v>
      </c>
      <c r="M126" s="23">
        <f>F104+F110+F114+M78+M102+M108+M123</f>
        <v>4424</v>
      </c>
    </row>
    <row r="127" spans="1:13" ht="15.75" customHeight="1" x14ac:dyDescent="0.15">
      <c r="G127" s="57"/>
      <c r="H127" s="57"/>
      <c r="I127" s="57"/>
      <c r="J127" s="57"/>
      <c r="K127" s="57"/>
      <c r="L127" s="57"/>
      <c r="M127" s="57"/>
    </row>
    <row r="128" spans="1:13" ht="21" customHeight="1" x14ac:dyDescent="0.15">
      <c r="A128" s="2"/>
      <c r="B128" s="57"/>
      <c r="C128" s="57"/>
      <c r="D128" s="57"/>
      <c r="E128" s="57"/>
      <c r="F128" s="57"/>
      <c r="G128" s="57"/>
      <c r="H128" s="57"/>
      <c r="I128" s="57"/>
      <c r="J128" s="57"/>
      <c r="K128" s="57"/>
      <c r="L128" s="57"/>
      <c r="M128" s="57"/>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62"/>
      <c r="E130" s="62"/>
      <c r="F130" s="62"/>
      <c r="G130" s="45"/>
      <c r="H130" s="68"/>
      <c r="I130" s="68"/>
      <c r="J130" s="68"/>
      <c r="K130" s="62"/>
      <c r="L130" s="62"/>
      <c r="M130" s="62"/>
    </row>
    <row r="131" spans="1:13" ht="13.5" customHeight="1" x14ac:dyDescent="0.15">
      <c r="A131" s="66"/>
      <c r="B131" s="66"/>
      <c r="C131" s="67"/>
      <c r="D131" s="67"/>
      <c r="E131" s="67"/>
      <c r="F131" s="67"/>
      <c r="G131" s="45"/>
      <c r="H131" s="64"/>
      <c r="I131" s="64"/>
      <c r="J131" s="64"/>
      <c r="K131" s="64"/>
      <c r="L131" s="64"/>
      <c r="M131" s="64"/>
    </row>
    <row r="132" spans="1:13" x14ac:dyDescent="0.15">
      <c r="A132" s="63"/>
      <c r="B132" s="45"/>
      <c r="C132" s="49"/>
      <c r="D132" s="49"/>
      <c r="E132" s="49"/>
      <c r="F132" s="43"/>
      <c r="G132" s="43"/>
      <c r="H132" s="50"/>
      <c r="I132" s="43"/>
      <c r="J132" s="49"/>
      <c r="K132" s="49"/>
      <c r="L132" s="49"/>
      <c r="M132" s="43"/>
    </row>
    <row r="133" spans="1:13" x14ac:dyDescent="0.15">
      <c r="A133" s="63"/>
      <c r="B133" s="45"/>
      <c r="C133" s="49"/>
      <c r="D133" s="49"/>
      <c r="E133" s="49"/>
      <c r="F133" s="43"/>
      <c r="G133" s="43"/>
      <c r="H133" s="51"/>
      <c r="I133" s="43"/>
      <c r="J133" s="49"/>
      <c r="K133" s="49"/>
      <c r="L133" s="49"/>
      <c r="M133" s="43"/>
    </row>
    <row r="134" spans="1:13" x14ac:dyDescent="0.15">
      <c r="A134" s="63"/>
      <c r="B134" s="45"/>
      <c r="C134" s="49"/>
      <c r="D134" s="49"/>
      <c r="E134" s="49"/>
      <c r="F134" s="43"/>
      <c r="G134" s="43"/>
      <c r="H134" s="51"/>
      <c r="I134" s="43"/>
      <c r="J134" s="49"/>
      <c r="K134" s="49"/>
      <c r="L134" s="49"/>
      <c r="M134" s="43"/>
    </row>
    <row r="135" spans="1:13" x14ac:dyDescent="0.15">
      <c r="A135" s="63"/>
      <c r="B135" s="45"/>
      <c r="C135" s="49"/>
      <c r="D135" s="49"/>
      <c r="E135" s="49"/>
      <c r="F135" s="43"/>
      <c r="G135" s="43"/>
      <c r="H135" s="51"/>
      <c r="I135" s="43"/>
      <c r="J135" s="49"/>
      <c r="K135" s="49"/>
      <c r="L135" s="49"/>
      <c r="M135" s="43"/>
    </row>
    <row r="136" spans="1:13" x14ac:dyDescent="0.15">
      <c r="A136" s="63"/>
      <c r="B136" s="45"/>
      <c r="C136" s="49"/>
      <c r="D136" s="49"/>
      <c r="E136" s="49"/>
      <c r="F136" s="43"/>
      <c r="G136" s="43"/>
      <c r="H136" s="51"/>
      <c r="I136" s="43"/>
      <c r="J136" s="49"/>
      <c r="K136" s="49"/>
      <c r="L136" s="49"/>
      <c r="M136" s="43"/>
    </row>
    <row r="137" spans="1:13" x14ac:dyDescent="0.15">
      <c r="A137" s="63"/>
      <c r="B137" s="45"/>
      <c r="C137" s="49"/>
      <c r="D137" s="49"/>
      <c r="E137" s="49"/>
      <c r="F137" s="43"/>
      <c r="G137" s="43"/>
      <c r="H137" s="51"/>
      <c r="I137" s="43"/>
      <c r="J137" s="49"/>
      <c r="K137" s="49"/>
      <c r="L137" s="49"/>
      <c r="M137" s="43"/>
    </row>
    <row r="138" spans="1:13" x14ac:dyDescent="0.15">
      <c r="A138" s="63"/>
      <c r="B138" s="45"/>
      <c r="C138" s="49"/>
      <c r="D138" s="49"/>
      <c r="E138" s="49"/>
      <c r="F138" s="43"/>
      <c r="G138" s="43"/>
      <c r="H138" s="51"/>
      <c r="I138" s="43"/>
      <c r="J138" s="49"/>
      <c r="K138" s="49"/>
      <c r="L138" s="49"/>
      <c r="M138" s="43"/>
    </row>
    <row r="139" spans="1:13" x14ac:dyDescent="0.15">
      <c r="A139" s="63"/>
      <c r="B139" s="45"/>
      <c r="C139" s="49"/>
      <c r="D139" s="49"/>
      <c r="E139" s="49"/>
      <c r="F139" s="43"/>
      <c r="G139" s="43"/>
      <c r="H139" s="51"/>
      <c r="I139" s="42"/>
      <c r="J139" s="43"/>
      <c r="K139" s="43"/>
      <c r="L139" s="43"/>
      <c r="M139" s="43"/>
    </row>
    <row r="140" spans="1:13" x14ac:dyDescent="0.15">
      <c r="A140" s="63"/>
      <c r="B140" s="45"/>
      <c r="C140" s="49"/>
      <c r="D140" s="49"/>
      <c r="E140" s="49"/>
      <c r="F140" s="43"/>
      <c r="G140" s="43"/>
      <c r="H140" s="52"/>
      <c r="I140" s="52"/>
      <c r="J140" s="52"/>
      <c r="K140" s="52"/>
      <c r="L140" s="52"/>
      <c r="M140" s="52"/>
    </row>
    <row r="141" spans="1:13" x14ac:dyDescent="0.15">
      <c r="A141" s="63"/>
      <c r="B141" s="45"/>
      <c r="C141" s="49"/>
      <c r="D141" s="49"/>
      <c r="E141" s="49"/>
      <c r="F141" s="43"/>
      <c r="G141" s="43"/>
      <c r="H141" s="50"/>
      <c r="I141" s="43"/>
      <c r="J141" s="49"/>
      <c r="K141" s="49"/>
      <c r="L141" s="49"/>
      <c r="M141" s="43"/>
    </row>
    <row r="142" spans="1:13" x14ac:dyDescent="0.15">
      <c r="A142" s="63"/>
      <c r="B142" s="45"/>
      <c r="C142" s="49"/>
      <c r="D142" s="49"/>
      <c r="E142" s="49"/>
      <c r="F142" s="43"/>
      <c r="G142" s="43"/>
      <c r="H142" s="51"/>
      <c r="I142" s="43"/>
      <c r="J142" s="49"/>
      <c r="K142" s="49"/>
      <c r="L142" s="49"/>
      <c r="M142" s="43"/>
    </row>
    <row r="143" spans="1:13" x14ac:dyDescent="0.15">
      <c r="A143" s="63"/>
      <c r="B143" s="45"/>
      <c r="C143" s="49"/>
      <c r="D143" s="49"/>
      <c r="E143" s="49"/>
      <c r="F143" s="43"/>
      <c r="G143" s="43"/>
      <c r="H143" s="51"/>
      <c r="I143" s="43"/>
      <c r="J143" s="49"/>
      <c r="K143" s="49"/>
      <c r="L143" s="49"/>
      <c r="M143" s="43"/>
    </row>
    <row r="144" spans="1:13" x14ac:dyDescent="0.15">
      <c r="A144" s="63"/>
      <c r="B144" s="45"/>
      <c r="C144" s="49"/>
      <c r="D144" s="49"/>
      <c r="E144" s="49"/>
      <c r="F144" s="43"/>
      <c r="G144" s="43"/>
      <c r="H144" s="51"/>
      <c r="I144" s="43"/>
      <c r="J144" s="49"/>
      <c r="K144" s="49"/>
      <c r="L144" s="49"/>
      <c r="M144" s="43"/>
    </row>
    <row r="145" spans="1:13" x14ac:dyDescent="0.15">
      <c r="A145" s="63"/>
      <c r="B145" s="45"/>
      <c r="C145" s="49"/>
      <c r="D145" s="49"/>
      <c r="E145" s="49"/>
      <c r="F145" s="43"/>
      <c r="G145" s="43"/>
      <c r="H145" s="51"/>
      <c r="I145" s="43"/>
      <c r="J145" s="49"/>
      <c r="K145" s="49"/>
      <c r="L145" s="49"/>
      <c r="M145" s="43"/>
    </row>
    <row r="146" spans="1:13" x14ac:dyDescent="0.15">
      <c r="A146" s="63"/>
      <c r="B146" s="45"/>
      <c r="C146" s="49"/>
      <c r="D146" s="49"/>
      <c r="E146" s="49"/>
      <c r="F146" s="43"/>
      <c r="G146" s="43"/>
      <c r="H146" s="51"/>
      <c r="I146" s="43"/>
      <c r="J146" s="49"/>
      <c r="K146" s="49"/>
      <c r="L146" s="49"/>
      <c r="M146" s="43"/>
    </row>
    <row r="147" spans="1:13" x14ac:dyDescent="0.15">
      <c r="A147" s="63"/>
      <c r="B147" s="45"/>
      <c r="C147" s="49"/>
      <c r="D147" s="49"/>
      <c r="E147" s="49"/>
      <c r="F147" s="43"/>
      <c r="G147" s="43"/>
      <c r="H147" s="51"/>
      <c r="I147" s="43"/>
      <c r="J147" s="49"/>
      <c r="K147" s="49"/>
      <c r="L147" s="49"/>
      <c r="M147" s="43"/>
    </row>
    <row r="148" spans="1:13" x14ac:dyDescent="0.15">
      <c r="A148" s="63"/>
      <c r="B148" s="45"/>
      <c r="C148" s="49"/>
      <c r="D148" s="49"/>
      <c r="E148" s="49"/>
      <c r="F148" s="43"/>
      <c r="G148" s="43"/>
      <c r="H148" s="51"/>
      <c r="I148" s="43"/>
      <c r="J148" s="49"/>
      <c r="K148" s="49"/>
      <c r="L148" s="49"/>
      <c r="M148" s="43"/>
    </row>
    <row r="149" spans="1:13" x14ac:dyDescent="0.15">
      <c r="A149" s="63"/>
      <c r="B149" s="45"/>
      <c r="C149" s="49"/>
      <c r="D149" s="49"/>
      <c r="E149" s="49"/>
      <c r="F149" s="43"/>
      <c r="G149" s="43"/>
      <c r="H149" s="51"/>
      <c r="I149" s="43"/>
      <c r="J149" s="49"/>
      <c r="K149" s="49"/>
      <c r="L149" s="49"/>
      <c r="M149" s="43"/>
    </row>
    <row r="150" spans="1:13" x14ac:dyDescent="0.15">
      <c r="A150" s="63"/>
      <c r="B150" s="45"/>
      <c r="C150" s="49"/>
      <c r="D150" s="49"/>
      <c r="E150" s="49"/>
      <c r="F150" s="43"/>
      <c r="G150" s="43"/>
      <c r="H150" s="51"/>
      <c r="I150" s="43"/>
      <c r="J150" s="49"/>
      <c r="K150" s="49"/>
      <c r="L150" s="49"/>
      <c r="M150" s="43"/>
    </row>
    <row r="151" spans="1:13" x14ac:dyDescent="0.15">
      <c r="A151" s="63"/>
      <c r="B151" s="45"/>
      <c r="C151" s="49"/>
      <c r="D151" s="49"/>
      <c r="E151" s="49"/>
      <c r="F151" s="43"/>
      <c r="G151" s="43"/>
      <c r="H151" s="51"/>
      <c r="I151" s="43"/>
      <c r="J151" s="49"/>
      <c r="K151" s="49"/>
      <c r="L151" s="49"/>
      <c r="M151" s="43"/>
    </row>
    <row r="152" spans="1:13" x14ac:dyDescent="0.15">
      <c r="A152" s="63"/>
      <c r="B152" s="45"/>
      <c r="C152" s="49"/>
      <c r="D152" s="49"/>
      <c r="E152" s="49"/>
      <c r="F152" s="43"/>
      <c r="G152" s="43"/>
      <c r="H152" s="51"/>
      <c r="I152" s="43"/>
      <c r="J152" s="49"/>
      <c r="K152" s="49"/>
      <c r="L152" s="49"/>
      <c r="M152" s="43"/>
    </row>
    <row r="153" spans="1:13" x14ac:dyDescent="0.15">
      <c r="A153" s="63"/>
      <c r="B153" s="45"/>
      <c r="C153" s="49"/>
      <c r="D153" s="49"/>
      <c r="E153" s="49"/>
      <c r="F153" s="43"/>
      <c r="G153" s="43"/>
      <c r="H153" s="51"/>
      <c r="I153" s="43"/>
      <c r="J153" s="49"/>
      <c r="K153" s="49"/>
      <c r="L153" s="49"/>
      <c r="M153" s="43"/>
    </row>
    <row r="154" spans="1:13" x14ac:dyDescent="0.15">
      <c r="A154" s="63"/>
      <c r="B154" s="45"/>
      <c r="C154" s="49"/>
      <c r="D154" s="49"/>
      <c r="E154" s="49"/>
      <c r="F154" s="43"/>
      <c r="G154" s="43"/>
      <c r="H154" s="51"/>
      <c r="I154" s="43"/>
      <c r="J154" s="49"/>
      <c r="K154" s="49"/>
      <c r="L154" s="49"/>
      <c r="M154" s="43"/>
    </row>
    <row r="155" spans="1:13" x14ac:dyDescent="0.15">
      <c r="A155" s="63"/>
      <c r="B155" s="45"/>
      <c r="C155" s="49"/>
      <c r="D155" s="49"/>
      <c r="E155" s="49"/>
      <c r="F155" s="43"/>
      <c r="G155" s="43"/>
      <c r="H155" s="51"/>
      <c r="I155" s="43"/>
      <c r="J155" s="49"/>
      <c r="K155" s="49"/>
      <c r="L155" s="49"/>
      <c r="M155" s="43"/>
    </row>
    <row r="156" spans="1:13" x14ac:dyDescent="0.15">
      <c r="A156" s="63"/>
      <c r="B156" s="45"/>
      <c r="C156" s="49"/>
      <c r="D156" s="49"/>
      <c r="E156" s="49"/>
      <c r="F156" s="43"/>
      <c r="G156" s="43"/>
      <c r="H156" s="51"/>
      <c r="I156" s="42"/>
      <c r="J156" s="43"/>
      <c r="K156" s="43"/>
      <c r="L156" s="43"/>
      <c r="M156" s="43"/>
    </row>
    <row r="157" spans="1:13" x14ac:dyDescent="0.15">
      <c r="A157" s="63"/>
      <c r="B157" s="45"/>
      <c r="C157" s="49"/>
      <c r="D157" s="49"/>
      <c r="E157" s="49"/>
      <c r="F157" s="43"/>
      <c r="G157" s="43"/>
      <c r="H157" s="52"/>
      <c r="I157" s="52"/>
      <c r="J157" s="52"/>
      <c r="K157" s="52"/>
      <c r="L157" s="52"/>
      <c r="M157" s="52"/>
    </row>
    <row r="158" spans="1:13" x14ac:dyDescent="0.15">
      <c r="A158" s="63"/>
      <c r="B158" s="45"/>
      <c r="C158" s="49"/>
      <c r="D158" s="49"/>
      <c r="E158" s="49"/>
      <c r="F158" s="43"/>
      <c r="G158" s="43"/>
      <c r="H158" s="50"/>
      <c r="I158" s="43"/>
      <c r="J158" s="49"/>
      <c r="K158" s="49"/>
      <c r="L158" s="49"/>
      <c r="M158" s="43"/>
    </row>
    <row r="159" spans="1:13" x14ac:dyDescent="0.15">
      <c r="A159" s="63"/>
      <c r="B159" s="45"/>
      <c r="C159" s="49"/>
      <c r="D159" s="49"/>
      <c r="E159" s="49"/>
      <c r="F159" s="43"/>
      <c r="G159" s="43"/>
      <c r="H159" s="51"/>
      <c r="I159" s="43"/>
      <c r="J159" s="49"/>
      <c r="K159" s="49"/>
      <c r="L159" s="49"/>
      <c r="M159" s="43"/>
    </row>
    <row r="160" spans="1:13" x14ac:dyDescent="0.15">
      <c r="A160" s="63"/>
      <c r="B160" s="45"/>
      <c r="C160" s="49"/>
      <c r="D160" s="49"/>
      <c r="E160" s="49"/>
      <c r="F160" s="43"/>
      <c r="G160" s="43"/>
      <c r="H160" s="51"/>
      <c r="I160" s="43"/>
      <c r="J160" s="49"/>
      <c r="K160" s="49"/>
      <c r="L160" s="49"/>
      <c r="M160" s="43"/>
    </row>
    <row r="161" spans="1:13" x14ac:dyDescent="0.15">
      <c r="A161" s="63"/>
      <c r="B161" s="45"/>
      <c r="C161" s="49"/>
      <c r="D161" s="49"/>
      <c r="E161" s="49"/>
      <c r="F161" s="43"/>
      <c r="G161" s="43"/>
      <c r="H161" s="51"/>
      <c r="I161" s="43"/>
      <c r="J161" s="49"/>
      <c r="K161" s="49"/>
      <c r="L161" s="49"/>
      <c r="M161" s="43"/>
    </row>
    <row r="162" spans="1:13" x14ac:dyDescent="0.15">
      <c r="A162" s="63"/>
      <c r="B162" s="45"/>
      <c r="C162" s="49"/>
      <c r="D162" s="49"/>
      <c r="E162" s="49"/>
      <c r="F162" s="43"/>
      <c r="G162" s="43"/>
      <c r="H162" s="51"/>
      <c r="I162" s="42"/>
      <c r="J162" s="43"/>
      <c r="K162" s="43"/>
      <c r="L162" s="43"/>
      <c r="M162" s="43"/>
    </row>
    <row r="163" spans="1:13" x14ac:dyDescent="0.15">
      <c r="A163" s="63"/>
      <c r="B163" s="45"/>
      <c r="C163" s="49"/>
      <c r="D163" s="49"/>
      <c r="E163" s="49"/>
      <c r="F163" s="43"/>
      <c r="G163" s="43"/>
      <c r="H163" s="52"/>
      <c r="I163" s="52"/>
      <c r="J163" s="52"/>
      <c r="K163" s="52"/>
      <c r="L163" s="52"/>
      <c r="M163" s="52"/>
    </row>
    <row r="164" spans="1:13" x14ac:dyDescent="0.15">
      <c r="A164" s="63"/>
      <c r="B164" s="45"/>
      <c r="C164" s="49"/>
      <c r="D164" s="49"/>
      <c r="E164" s="49"/>
      <c r="F164" s="43"/>
      <c r="G164" s="43"/>
      <c r="H164" s="50"/>
      <c r="I164" s="43"/>
      <c r="J164" s="49"/>
      <c r="K164" s="49"/>
      <c r="L164" s="49"/>
      <c r="M164" s="43"/>
    </row>
    <row r="165" spans="1:13" x14ac:dyDescent="0.15">
      <c r="A165" s="63"/>
      <c r="B165" s="53"/>
      <c r="C165" s="43"/>
      <c r="D165" s="43"/>
      <c r="E165" s="43"/>
      <c r="F165" s="43"/>
      <c r="G165" s="43"/>
      <c r="H165" s="50"/>
      <c r="I165" s="43"/>
      <c r="J165" s="49"/>
      <c r="K165" s="49"/>
      <c r="L165" s="49"/>
      <c r="M165" s="43"/>
    </row>
    <row r="166" spans="1:13" x14ac:dyDescent="0.15">
      <c r="A166" s="64"/>
      <c r="B166" s="65"/>
      <c r="C166" s="51"/>
      <c r="D166" s="51"/>
      <c r="E166" s="51"/>
      <c r="F166" s="51"/>
      <c r="G166" s="43"/>
      <c r="H166" s="50"/>
      <c r="I166" s="43"/>
      <c r="J166" s="49"/>
      <c r="K166" s="49"/>
      <c r="L166" s="49"/>
      <c r="M166" s="43"/>
    </row>
    <row r="167" spans="1:13" x14ac:dyDescent="0.15">
      <c r="A167" s="63"/>
      <c r="B167" s="45"/>
      <c r="C167" s="49"/>
      <c r="D167" s="49"/>
      <c r="E167" s="49"/>
      <c r="F167" s="43"/>
      <c r="G167" s="43"/>
      <c r="H167" s="50"/>
      <c r="I167" s="43"/>
      <c r="J167" s="49"/>
      <c r="K167" s="49"/>
      <c r="L167" s="49"/>
      <c r="M167" s="43"/>
    </row>
    <row r="168" spans="1:13" x14ac:dyDescent="0.15">
      <c r="A168" s="63"/>
      <c r="B168" s="45"/>
      <c r="C168" s="49"/>
      <c r="D168" s="49"/>
      <c r="E168" s="49"/>
      <c r="F168" s="43"/>
      <c r="G168" s="43"/>
      <c r="H168" s="50"/>
      <c r="I168" s="43"/>
      <c r="J168" s="49"/>
      <c r="K168" s="49"/>
      <c r="L168" s="49"/>
      <c r="M168" s="43"/>
    </row>
    <row r="169" spans="1:13" x14ac:dyDescent="0.15">
      <c r="A169" s="63"/>
      <c r="B169" s="45"/>
      <c r="C169" s="49"/>
      <c r="D169" s="49"/>
      <c r="E169" s="49"/>
      <c r="F169" s="43"/>
      <c r="G169" s="43"/>
      <c r="H169" s="50"/>
      <c r="I169" s="43"/>
      <c r="J169" s="49"/>
      <c r="K169" s="49"/>
      <c r="L169" s="49"/>
      <c r="M169" s="43"/>
    </row>
    <row r="170" spans="1:13" x14ac:dyDescent="0.15">
      <c r="A170" s="63"/>
      <c r="B170" s="45"/>
      <c r="C170" s="49"/>
      <c r="D170" s="49"/>
      <c r="E170" s="49"/>
      <c r="F170" s="43"/>
      <c r="G170" s="43"/>
      <c r="H170" s="50"/>
      <c r="I170" s="43"/>
      <c r="J170" s="49"/>
      <c r="K170" s="49"/>
      <c r="L170" s="49"/>
      <c r="M170" s="43"/>
    </row>
    <row r="171" spans="1:13" x14ac:dyDescent="0.15">
      <c r="A171" s="63"/>
      <c r="B171" s="53"/>
      <c r="C171" s="43"/>
      <c r="D171" s="43"/>
      <c r="E171" s="43"/>
      <c r="F171" s="43"/>
      <c r="G171" s="43"/>
      <c r="H171" s="50"/>
      <c r="I171" s="43"/>
      <c r="J171" s="49"/>
      <c r="K171" s="49"/>
      <c r="L171" s="49"/>
      <c r="M171" s="43"/>
    </row>
    <row r="172" spans="1:13" x14ac:dyDescent="0.15">
      <c r="A172" s="64"/>
      <c r="B172" s="65"/>
      <c r="C172" s="51"/>
      <c r="D172" s="51"/>
      <c r="E172" s="51"/>
      <c r="F172" s="51"/>
      <c r="G172" s="43"/>
      <c r="H172" s="50"/>
      <c r="I172" s="43"/>
      <c r="J172" s="49"/>
      <c r="K172" s="49"/>
      <c r="L172" s="49"/>
      <c r="M172" s="43"/>
    </row>
    <row r="173" spans="1:13" x14ac:dyDescent="0.15">
      <c r="A173" s="63"/>
      <c r="B173" s="45"/>
      <c r="C173" s="49"/>
      <c r="D173" s="49"/>
      <c r="E173" s="49"/>
      <c r="F173" s="43"/>
      <c r="G173" s="43"/>
      <c r="H173" s="50"/>
      <c r="I173" s="43"/>
      <c r="J173" s="49"/>
      <c r="K173" s="49"/>
      <c r="L173" s="49"/>
      <c r="M173" s="43"/>
    </row>
    <row r="174" spans="1:13" x14ac:dyDescent="0.15">
      <c r="A174" s="65"/>
      <c r="B174" s="45"/>
      <c r="C174" s="49"/>
      <c r="D174" s="49"/>
      <c r="E174" s="49"/>
      <c r="F174" s="43"/>
      <c r="G174" s="43"/>
      <c r="H174" s="50"/>
      <c r="I174" s="43"/>
      <c r="J174" s="49"/>
      <c r="K174" s="49"/>
      <c r="L174" s="49"/>
      <c r="M174" s="43"/>
    </row>
    <row r="175" spans="1:13" x14ac:dyDescent="0.15">
      <c r="A175" s="65"/>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tabSelected="1" zoomScaleNormal="100" workbookViewId="0">
      <selection activeCell="J102" sqref="J102"/>
    </sheetView>
  </sheetViews>
  <sheetFormatPr defaultRowHeight="13.5" x14ac:dyDescent="0.15"/>
  <cols>
    <col min="1" max="1" width="3.25" style="24" customWidth="1"/>
    <col min="2" max="2" width="11.125" style="24" customWidth="1"/>
    <col min="3" max="3" width="7.625" style="24" customWidth="1"/>
    <col min="4" max="5" width="6.625" style="24" customWidth="1"/>
    <col min="6" max="6" width="9" style="24"/>
    <col min="7" max="7" width="3.625" style="24" customWidth="1"/>
    <col min="8" max="8" width="3.25" style="24" customWidth="1"/>
    <col min="9" max="9" width="12.75" style="24" customWidth="1"/>
    <col min="10" max="10" width="7.625" style="24" customWidth="1"/>
    <col min="11" max="12" width="6.625" style="24" customWidth="1"/>
    <col min="13" max="16384" width="9" style="24"/>
  </cols>
  <sheetData>
    <row r="1" spans="1:13" ht="24" x14ac:dyDescent="0.25">
      <c r="B1" s="1" t="s">
        <v>0</v>
      </c>
    </row>
    <row r="2" spans="1:13" ht="24" customHeight="1" x14ac:dyDescent="0.25">
      <c r="B2" s="1"/>
      <c r="K2" s="25" t="s">
        <v>106</v>
      </c>
      <c r="L2" s="71" t="s">
        <v>103</v>
      </c>
      <c r="M2" s="71"/>
    </row>
    <row r="3" spans="1:13" ht="11.25" customHeight="1" x14ac:dyDescent="0.15"/>
    <row r="4" spans="1:13" x14ac:dyDescent="0.15">
      <c r="A4" s="72"/>
      <c r="B4" s="72"/>
      <c r="C4" s="73" t="s">
        <v>1</v>
      </c>
      <c r="D4" s="75" t="s">
        <v>2</v>
      </c>
      <c r="E4" s="75"/>
      <c r="F4" s="75"/>
      <c r="G4" s="2"/>
      <c r="H4" s="76"/>
      <c r="I4" s="77"/>
      <c r="J4" s="73" t="s">
        <v>1</v>
      </c>
      <c r="K4" s="75" t="s">
        <v>2</v>
      </c>
      <c r="L4" s="75"/>
      <c r="M4" s="75"/>
    </row>
    <row r="5" spans="1:13" x14ac:dyDescent="0.15">
      <c r="A5" s="72"/>
      <c r="B5" s="72"/>
      <c r="C5" s="74"/>
      <c r="D5" s="37" t="s">
        <v>3</v>
      </c>
      <c r="E5" s="37" t="s">
        <v>4</v>
      </c>
      <c r="F5" s="36" t="s">
        <v>5</v>
      </c>
      <c r="G5" s="2"/>
      <c r="H5" s="78"/>
      <c r="I5" s="79"/>
      <c r="J5" s="74"/>
      <c r="K5" s="37" t="s">
        <v>3</v>
      </c>
      <c r="L5" s="37" t="s">
        <v>4</v>
      </c>
      <c r="M5" s="36" t="s">
        <v>5</v>
      </c>
    </row>
    <row r="6" spans="1:13" x14ac:dyDescent="0.15">
      <c r="A6" s="3" t="s">
        <v>6</v>
      </c>
      <c r="B6" s="4"/>
      <c r="C6" s="26"/>
      <c r="D6" s="26"/>
      <c r="E6" s="26"/>
      <c r="F6" s="27"/>
      <c r="G6" s="2"/>
      <c r="H6" s="3" t="s">
        <v>7</v>
      </c>
      <c r="I6" s="4"/>
      <c r="J6" s="26"/>
      <c r="K6" s="26"/>
      <c r="L6" s="26"/>
      <c r="M6" s="27"/>
    </row>
    <row r="7" spans="1:13" x14ac:dyDescent="0.15">
      <c r="A7" s="5"/>
      <c r="B7" s="6" t="s">
        <v>8</v>
      </c>
      <c r="C7" s="7">
        <v>294</v>
      </c>
      <c r="D7" s="28">
        <v>282</v>
      </c>
      <c r="E7" s="28">
        <v>309</v>
      </c>
      <c r="F7" s="8">
        <f t="shared" ref="F7:F39" si="0">D7+E7</f>
        <v>591</v>
      </c>
      <c r="G7" s="9"/>
      <c r="H7" s="10"/>
      <c r="I7" s="11" t="s">
        <v>9</v>
      </c>
      <c r="J7" s="7">
        <v>614</v>
      </c>
      <c r="K7" s="28">
        <v>717</v>
      </c>
      <c r="L7" s="28">
        <v>729</v>
      </c>
      <c r="M7" s="8">
        <f t="shared" ref="M7:M13" si="1">K7+L7</f>
        <v>1446</v>
      </c>
    </row>
    <row r="8" spans="1:13" x14ac:dyDescent="0.15">
      <c r="A8" s="12"/>
      <c r="B8" s="6" t="s">
        <v>10</v>
      </c>
      <c r="C8" s="7">
        <v>371</v>
      </c>
      <c r="D8" s="28">
        <v>307</v>
      </c>
      <c r="E8" s="28">
        <v>336</v>
      </c>
      <c r="F8" s="8">
        <f t="shared" si="0"/>
        <v>643</v>
      </c>
      <c r="G8" s="9"/>
      <c r="H8" s="13"/>
      <c r="I8" s="11" t="s">
        <v>11</v>
      </c>
      <c r="J8" s="7">
        <v>2068</v>
      </c>
      <c r="K8" s="28">
        <v>2303</v>
      </c>
      <c r="L8" s="28">
        <v>2436</v>
      </c>
      <c r="M8" s="8">
        <f t="shared" si="1"/>
        <v>4739</v>
      </c>
    </row>
    <row r="9" spans="1:13" x14ac:dyDescent="0.15">
      <c r="A9" s="12"/>
      <c r="B9" s="6" t="s">
        <v>12</v>
      </c>
      <c r="C9" s="7">
        <v>559</v>
      </c>
      <c r="D9" s="28">
        <v>565</v>
      </c>
      <c r="E9" s="28">
        <v>576</v>
      </c>
      <c r="F9" s="8">
        <f t="shared" si="0"/>
        <v>1141</v>
      </c>
      <c r="G9" s="9"/>
      <c r="H9" s="13"/>
      <c r="I9" s="11" t="s">
        <v>13</v>
      </c>
      <c r="J9" s="7">
        <v>113</v>
      </c>
      <c r="K9" s="28">
        <v>130</v>
      </c>
      <c r="L9" s="28">
        <v>117</v>
      </c>
      <c r="M9" s="8">
        <f t="shared" si="1"/>
        <v>247</v>
      </c>
    </row>
    <row r="10" spans="1:13" x14ac:dyDescent="0.15">
      <c r="A10" s="12"/>
      <c r="B10" s="6" t="s">
        <v>14</v>
      </c>
      <c r="C10" s="7">
        <v>727</v>
      </c>
      <c r="D10" s="28">
        <v>690</v>
      </c>
      <c r="E10" s="28">
        <v>749</v>
      </c>
      <c r="F10" s="8">
        <f t="shared" si="0"/>
        <v>1439</v>
      </c>
      <c r="G10" s="9"/>
      <c r="H10" s="13"/>
      <c r="I10" s="11" t="s">
        <v>15</v>
      </c>
      <c r="J10" s="7">
        <v>239</v>
      </c>
      <c r="K10" s="28">
        <v>287</v>
      </c>
      <c r="L10" s="28">
        <v>259</v>
      </c>
      <c r="M10" s="8">
        <f t="shared" si="1"/>
        <v>546</v>
      </c>
    </row>
    <row r="11" spans="1:13" x14ac:dyDescent="0.15">
      <c r="A11" s="12"/>
      <c r="B11" s="6" t="s">
        <v>16</v>
      </c>
      <c r="C11" s="7">
        <v>703</v>
      </c>
      <c r="D11" s="28">
        <v>605</v>
      </c>
      <c r="E11" s="28">
        <v>641</v>
      </c>
      <c r="F11" s="8">
        <f t="shared" si="0"/>
        <v>1246</v>
      </c>
      <c r="G11" s="9"/>
      <c r="H11" s="13"/>
      <c r="I11" s="11" t="s">
        <v>17</v>
      </c>
      <c r="J11" s="7">
        <v>819</v>
      </c>
      <c r="K11" s="28">
        <v>862</v>
      </c>
      <c r="L11" s="28">
        <v>896</v>
      </c>
      <c r="M11" s="8">
        <f t="shared" si="1"/>
        <v>1758</v>
      </c>
    </row>
    <row r="12" spans="1:13" x14ac:dyDescent="0.15">
      <c r="A12" s="12"/>
      <c r="B12" s="6" t="s">
        <v>18</v>
      </c>
      <c r="C12" s="7">
        <v>682</v>
      </c>
      <c r="D12" s="28">
        <v>601</v>
      </c>
      <c r="E12" s="28">
        <v>624</v>
      </c>
      <c r="F12" s="8">
        <f t="shared" si="0"/>
        <v>1225</v>
      </c>
      <c r="G12" s="9"/>
      <c r="H12" s="13"/>
      <c r="I12" s="11" t="s">
        <v>19</v>
      </c>
      <c r="J12" s="7">
        <v>149</v>
      </c>
      <c r="K12" s="28">
        <v>183</v>
      </c>
      <c r="L12" s="28">
        <v>173</v>
      </c>
      <c r="M12" s="8">
        <f t="shared" si="1"/>
        <v>356</v>
      </c>
    </row>
    <row r="13" spans="1:13" x14ac:dyDescent="0.15">
      <c r="A13" s="12"/>
      <c r="B13" s="6" t="s">
        <v>20</v>
      </c>
      <c r="C13" s="7">
        <v>481</v>
      </c>
      <c r="D13" s="28">
        <v>446</v>
      </c>
      <c r="E13" s="28">
        <v>457</v>
      </c>
      <c r="F13" s="8">
        <f t="shared" si="0"/>
        <v>903</v>
      </c>
      <c r="G13" s="9"/>
      <c r="H13" s="13"/>
      <c r="I13" s="11" t="s">
        <v>21</v>
      </c>
      <c r="J13" s="7">
        <v>0</v>
      </c>
      <c r="K13" s="28">
        <v>0</v>
      </c>
      <c r="L13" s="28">
        <v>0</v>
      </c>
      <c r="M13" s="8">
        <f t="shared" si="1"/>
        <v>0</v>
      </c>
    </row>
    <row r="14" spans="1:13" x14ac:dyDescent="0.15">
      <c r="A14" s="12"/>
      <c r="B14" s="6" t="s">
        <v>22</v>
      </c>
      <c r="C14" s="7">
        <v>449</v>
      </c>
      <c r="D14" s="28">
        <v>385</v>
      </c>
      <c r="E14" s="28">
        <v>381</v>
      </c>
      <c r="F14" s="8">
        <f t="shared" si="0"/>
        <v>766</v>
      </c>
      <c r="G14" s="9"/>
      <c r="H14" s="14"/>
      <c r="I14" s="15" t="s">
        <v>23</v>
      </c>
      <c r="J14" s="16">
        <f>SUM(J7:J13)</f>
        <v>4002</v>
      </c>
      <c r="K14" s="16">
        <f>SUM(K7:K13)</f>
        <v>4482</v>
      </c>
      <c r="L14" s="16">
        <f>SUM(L7:L13)</f>
        <v>4610</v>
      </c>
      <c r="M14" s="16">
        <f>SUM(M7:M13)</f>
        <v>9092</v>
      </c>
    </row>
    <row r="15" spans="1:13" x14ac:dyDescent="0.15">
      <c r="A15" s="12"/>
      <c r="B15" s="6" t="s">
        <v>24</v>
      </c>
      <c r="C15" s="7">
        <v>375</v>
      </c>
      <c r="D15" s="28">
        <v>383</v>
      </c>
      <c r="E15" s="28">
        <v>406</v>
      </c>
      <c r="F15" s="8">
        <f t="shared" si="0"/>
        <v>789</v>
      </c>
      <c r="G15" s="9"/>
      <c r="H15" s="17" t="s">
        <v>25</v>
      </c>
      <c r="I15" s="29"/>
      <c r="J15" s="29"/>
      <c r="K15" s="29"/>
      <c r="L15" s="29"/>
      <c r="M15" s="30"/>
    </row>
    <row r="16" spans="1:13" x14ac:dyDescent="0.15">
      <c r="A16" s="12"/>
      <c r="B16" s="6" t="s">
        <v>26</v>
      </c>
      <c r="C16" s="7">
        <v>603</v>
      </c>
      <c r="D16" s="28">
        <v>590</v>
      </c>
      <c r="E16" s="28">
        <v>601</v>
      </c>
      <c r="F16" s="8">
        <f t="shared" si="0"/>
        <v>1191</v>
      </c>
      <c r="G16" s="9"/>
      <c r="H16" s="10"/>
      <c r="I16" s="11" t="s">
        <v>27</v>
      </c>
      <c r="J16" s="7">
        <v>241</v>
      </c>
      <c r="K16" s="28">
        <v>272</v>
      </c>
      <c r="L16" s="28">
        <v>292</v>
      </c>
      <c r="M16" s="8">
        <f t="shared" ref="M16:M27" si="2">K16+L16</f>
        <v>564</v>
      </c>
    </row>
    <row r="17" spans="1:13" x14ac:dyDescent="0.15">
      <c r="A17" s="12"/>
      <c r="B17" s="6" t="s">
        <v>28</v>
      </c>
      <c r="C17" s="7">
        <v>572</v>
      </c>
      <c r="D17" s="28">
        <v>607</v>
      </c>
      <c r="E17" s="28">
        <v>558</v>
      </c>
      <c r="F17" s="8">
        <f t="shared" si="0"/>
        <v>1165</v>
      </c>
      <c r="G17" s="9"/>
      <c r="H17" s="31"/>
      <c r="I17" s="11" t="s">
        <v>29</v>
      </c>
      <c r="J17" s="7">
        <v>77</v>
      </c>
      <c r="K17" s="28">
        <v>97</v>
      </c>
      <c r="L17" s="28">
        <v>83</v>
      </c>
      <c r="M17" s="8">
        <f t="shared" si="2"/>
        <v>180</v>
      </c>
    </row>
    <row r="18" spans="1:13" x14ac:dyDescent="0.15">
      <c r="A18" s="12"/>
      <c r="B18" s="6" t="s">
        <v>30</v>
      </c>
      <c r="C18" s="7">
        <v>542</v>
      </c>
      <c r="D18" s="28">
        <v>523</v>
      </c>
      <c r="E18" s="28">
        <v>505</v>
      </c>
      <c r="F18" s="8">
        <f t="shared" si="0"/>
        <v>1028</v>
      </c>
      <c r="G18" s="9"/>
      <c r="H18" s="31"/>
      <c r="I18" s="11" t="s">
        <v>31</v>
      </c>
      <c r="J18" s="7">
        <v>277</v>
      </c>
      <c r="K18" s="28">
        <v>337</v>
      </c>
      <c r="L18" s="28">
        <v>343</v>
      </c>
      <c r="M18" s="8">
        <f t="shared" si="2"/>
        <v>680</v>
      </c>
    </row>
    <row r="19" spans="1:13" x14ac:dyDescent="0.15">
      <c r="A19" s="12"/>
      <c r="B19" s="6" t="s">
        <v>32</v>
      </c>
      <c r="C19" s="7">
        <v>617</v>
      </c>
      <c r="D19" s="28">
        <v>662</v>
      </c>
      <c r="E19" s="28">
        <v>673</v>
      </c>
      <c r="F19" s="8">
        <f t="shared" si="0"/>
        <v>1335</v>
      </c>
      <c r="G19" s="9"/>
      <c r="H19" s="31"/>
      <c r="I19" s="11" t="s">
        <v>33</v>
      </c>
      <c r="J19" s="7">
        <v>148</v>
      </c>
      <c r="K19" s="28">
        <v>187</v>
      </c>
      <c r="L19" s="28">
        <v>204</v>
      </c>
      <c r="M19" s="8">
        <f t="shared" si="2"/>
        <v>391</v>
      </c>
    </row>
    <row r="20" spans="1:13" x14ac:dyDescent="0.15">
      <c r="A20" s="12"/>
      <c r="B20" s="6" t="s">
        <v>34</v>
      </c>
      <c r="C20" s="7">
        <v>416</v>
      </c>
      <c r="D20" s="28">
        <v>428</v>
      </c>
      <c r="E20" s="28">
        <v>434</v>
      </c>
      <c r="F20" s="8">
        <f t="shared" si="0"/>
        <v>862</v>
      </c>
      <c r="G20" s="9"/>
      <c r="H20" s="31"/>
      <c r="I20" s="11" t="s">
        <v>35</v>
      </c>
      <c r="J20" s="7">
        <v>329</v>
      </c>
      <c r="K20" s="28">
        <v>430</v>
      </c>
      <c r="L20" s="28">
        <v>395</v>
      </c>
      <c r="M20" s="8">
        <f t="shared" si="2"/>
        <v>825</v>
      </c>
    </row>
    <row r="21" spans="1:13" x14ac:dyDescent="0.15">
      <c r="A21" s="12"/>
      <c r="B21" s="6" t="s">
        <v>36</v>
      </c>
      <c r="C21" s="7">
        <v>480</v>
      </c>
      <c r="D21" s="28">
        <v>513</v>
      </c>
      <c r="E21" s="28">
        <v>502</v>
      </c>
      <c r="F21" s="8">
        <f t="shared" si="0"/>
        <v>1015</v>
      </c>
      <c r="G21" s="9"/>
      <c r="H21" s="31"/>
      <c r="I21" s="11" t="s">
        <v>37</v>
      </c>
      <c r="J21" s="7">
        <v>205</v>
      </c>
      <c r="K21" s="28">
        <v>247</v>
      </c>
      <c r="L21" s="28">
        <v>234</v>
      </c>
      <c r="M21" s="8">
        <f>K21+L21</f>
        <v>481</v>
      </c>
    </row>
    <row r="22" spans="1:13" x14ac:dyDescent="0.15">
      <c r="A22" s="12"/>
      <c r="B22" s="6" t="s">
        <v>38</v>
      </c>
      <c r="C22" s="7">
        <v>317</v>
      </c>
      <c r="D22" s="28">
        <v>321</v>
      </c>
      <c r="E22" s="28">
        <v>322</v>
      </c>
      <c r="F22" s="8">
        <f t="shared" si="0"/>
        <v>643</v>
      </c>
      <c r="G22" s="9"/>
      <c r="H22" s="31"/>
      <c r="I22" s="11" t="s">
        <v>39</v>
      </c>
      <c r="J22" s="7">
        <v>501</v>
      </c>
      <c r="K22" s="28">
        <v>486</v>
      </c>
      <c r="L22" s="28">
        <v>409</v>
      </c>
      <c r="M22" s="8">
        <f t="shared" si="2"/>
        <v>895</v>
      </c>
    </row>
    <row r="23" spans="1:13" x14ac:dyDescent="0.15">
      <c r="A23" s="12"/>
      <c r="B23" s="6" t="s">
        <v>40</v>
      </c>
      <c r="C23" s="7">
        <v>1209</v>
      </c>
      <c r="D23" s="28">
        <v>1250</v>
      </c>
      <c r="E23" s="28">
        <v>1348</v>
      </c>
      <c r="F23" s="8">
        <f t="shared" si="0"/>
        <v>2598</v>
      </c>
      <c r="G23" s="9"/>
      <c r="H23" s="31"/>
      <c r="I23" s="11" t="s">
        <v>41</v>
      </c>
      <c r="J23" s="7">
        <v>922</v>
      </c>
      <c r="K23" s="28">
        <v>1066</v>
      </c>
      <c r="L23" s="28">
        <v>1000</v>
      </c>
      <c r="M23" s="8">
        <f t="shared" si="2"/>
        <v>2066</v>
      </c>
    </row>
    <row r="24" spans="1:13" x14ac:dyDescent="0.15">
      <c r="A24" s="12"/>
      <c r="B24" s="6" t="s">
        <v>42</v>
      </c>
      <c r="C24" s="7">
        <v>522</v>
      </c>
      <c r="D24" s="28">
        <v>561</v>
      </c>
      <c r="E24" s="28">
        <v>596</v>
      </c>
      <c r="F24" s="8">
        <f t="shared" si="0"/>
        <v>1157</v>
      </c>
      <c r="G24" s="9"/>
      <c r="H24" s="31"/>
      <c r="I24" s="11" t="s">
        <v>43</v>
      </c>
      <c r="J24" s="7">
        <v>44</v>
      </c>
      <c r="K24" s="28">
        <v>57</v>
      </c>
      <c r="L24" s="28">
        <v>55</v>
      </c>
      <c r="M24" s="8">
        <f t="shared" si="2"/>
        <v>112</v>
      </c>
    </row>
    <row r="25" spans="1:13" x14ac:dyDescent="0.15">
      <c r="A25" s="12"/>
      <c r="B25" s="6" t="s">
        <v>44</v>
      </c>
      <c r="C25" s="7">
        <v>622</v>
      </c>
      <c r="D25" s="28">
        <v>710</v>
      </c>
      <c r="E25" s="28">
        <v>669</v>
      </c>
      <c r="F25" s="8">
        <f t="shared" si="0"/>
        <v>1379</v>
      </c>
      <c r="G25" s="9"/>
      <c r="H25" s="31"/>
      <c r="I25" s="11" t="s">
        <v>45</v>
      </c>
      <c r="J25" s="7">
        <v>686</v>
      </c>
      <c r="K25" s="28">
        <v>568</v>
      </c>
      <c r="L25" s="28">
        <v>545</v>
      </c>
      <c r="M25" s="8">
        <f t="shared" si="2"/>
        <v>1113</v>
      </c>
    </row>
    <row r="26" spans="1:13" x14ac:dyDescent="0.15">
      <c r="A26" s="12"/>
      <c r="B26" s="6" t="s">
        <v>46</v>
      </c>
      <c r="C26" s="7">
        <v>349</v>
      </c>
      <c r="D26" s="28">
        <v>369</v>
      </c>
      <c r="E26" s="28">
        <v>334</v>
      </c>
      <c r="F26" s="8">
        <f t="shared" si="0"/>
        <v>703</v>
      </c>
      <c r="G26" s="9"/>
      <c r="H26" s="31"/>
      <c r="I26" s="11" t="s">
        <v>47</v>
      </c>
      <c r="J26" s="7">
        <v>703</v>
      </c>
      <c r="K26" s="28">
        <v>633</v>
      </c>
      <c r="L26" s="28">
        <v>543</v>
      </c>
      <c r="M26" s="8">
        <f t="shared" si="2"/>
        <v>1176</v>
      </c>
    </row>
    <row r="27" spans="1:13" x14ac:dyDescent="0.15">
      <c r="A27" s="12"/>
      <c r="B27" s="6" t="s">
        <v>48</v>
      </c>
      <c r="C27" s="7">
        <v>694</v>
      </c>
      <c r="D27" s="28">
        <v>813</v>
      </c>
      <c r="E27" s="28">
        <v>756</v>
      </c>
      <c r="F27" s="8">
        <f t="shared" si="0"/>
        <v>1569</v>
      </c>
      <c r="G27" s="9"/>
      <c r="H27" s="31"/>
      <c r="I27" s="11" t="s">
        <v>49</v>
      </c>
      <c r="J27" s="7">
        <v>312</v>
      </c>
      <c r="K27" s="28">
        <v>395</v>
      </c>
      <c r="L27" s="28">
        <v>334</v>
      </c>
      <c r="M27" s="8">
        <f t="shared" si="2"/>
        <v>729</v>
      </c>
    </row>
    <row r="28" spans="1:13" x14ac:dyDescent="0.15">
      <c r="A28" s="12"/>
      <c r="B28" s="6" t="s">
        <v>50</v>
      </c>
      <c r="C28" s="7">
        <v>559</v>
      </c>
      <c r="D28" s="28">
        <v>509</v>
      </c>
      <c r="E28" s="28">
        <v>512</v>
      </c>
      <c r="F28" s="8">
        <f t="shared" si="0"/>
        <v>1021</v>
      </c>
      <c r="G28" s="9"/>
      <c r="H28" s="31"/>
      <c r="I28" s="11" t="s">
        <v>51</v>
      </c>
      <c r="J28" s="7">
        <v>310</v>
      </c>
      <c r="K28" s="28">
        <v>477</v>
      </c>
      <c r="L28" s="28">
        <v>485</v>
      </c>
      <c r="M28" s="8">
        <f>K28+L28</f>
        <v>962</v>
      </c>
    </row>
    <row r="29" spans="1:13" x14ac:dyDescent="0.15">
      <c r="A29" s="12"/>
      <c r="B29" s="6" t="s">
        <v>52</v>
      </c>
      <c r="C29" s="7">
        <v>321</v>
      </c>
      <c r="D29" s="28">
        <v>330</v>
      </c>
      <c r="E29" s="28">
        <v>319</v>
      </c>
      <c r="F29" s="8">
        <f t="shared" si="0"/>
        <v>649</v>
      </c>
      <c r="G29" s="9"/>
      <c r="H29" s="31"/>
      <c r="I29" s="11" t="s">
        <v>53</v>
      </c>
      <c r="J29" s="7">
        <v>139</v>
      </c>
      <c r="K29" s="28">
        <v>238</v>
      </c>
      <c r="L29" s="28">
        <v>242</v>
      </c>
      <c r="M29" s="8">
        <f>K29+L29</f>
        <v>480</v>
      </c>
    </row>
    <row r="30" spans="1:13" x14ac:dyDescent="0.15">
      <c r="A30" s="12"/>
      <c r="B30" s="6" t="s">
        <v>54</v>
      </c>
      <c r="C30" s="7">
        <v>655</v>
      </c>
      <c r="D30" s="28">
        <v>649</v>
      </c>
      <c r="E30" s="28">
        <v>550</v>
      </c>
      <c r="F30" s="8">
        <f>D30+E30</f>
        <v>1199</v>
      </c>
      <c r="G30" s="9"/>
      <c r="H30" s="31"/>
      <c r="I30" s="11" t="s">
        <v>55</v>
      </c>
      <c r="J30" s="7">
        <v>64</v>
      </c>
      <c r="K30" s="28">
        <v>112</v>
      </c>
      <c r="L30" s="28">
        <v>116</v>
      </c>
      <c r="M30" s="8">
        <f>K30+L30</f>
        <v>228</v>
      </c>
    </row>
    <row r="31" spans="1:13" x14ac:dyDescent="0.15">
      <c r="A31" s="12"/>
      <c r="B31" s="6" t="s">
        <v>56</v>
      </c>
      <c r="C31" s="7">
        <v>1019</v>
      </c>
      <c r="D31" s="28">
        <v>964</v>
      </c>
      <c r="E31" s="28">
        <v>1034</v>
      </c>
      <c r="F31" s="8">
        <f t="shared" si="0"/>
        <v>1998</v>
      </c>
      <c r="G31" s="9"/>
      <c r="H31" s="13"/>
      <c r="I31" s="11" t="s">
        <v>107</v>
      </c>
      <c r="J31" s="7">
        <v>137</v>
      </c>
      <c r="K31" s="28">
        <v>153</v>
      </c>
      <c r="L31" s="28">
        <v>166</v>
      </c>
      <c r="M31" s="8">
        <f t="shared" ref="M31:M35" si="3">K31+L31</f>
        <v>319</v>
      </c>
    </row>
    <row r="32" spans="1:13" x14ac:dyDescent="0.15">
      <c r="A32" s="12"/>
      <c r="B32" s="6" t="s">
        <v>57</v>
      </c>
      <c r="C32" s="7">
        <v>510</v>
      </c>
      <c r="D32" s="28">
        <v>476</v>
      </c>
      <c r="E32" s="28">
        <v>460</v>
      </c>
      <c r="F32" s="8">
        <f t="shared" si="0"/>
        <v>936</v>
      </c>
      <c r="G32" s="9"/>
      <c r="H32" s="31"/>
      <c r="I32" s="11" t="s">
        <v>108</v>
      </c>
      <c r="J32" s="7">
        <v>359</v>
      </c>
      <c r="K32" s="28">
        <v>352</v>
      </c>
      <c r="L32" s="28">
        <v>388</v>
      </c>
      <c r="M32" s="8">
        <f t="shared" si="3"/>
        <v>740</v>
      </c>
    </row>
    <row r="33" spans="1:13" x14ac:dyDescent="0.15">
      <c r="A33" s="12"/>
      <c r="B33" s="6" t="s">
        <v>59</v>
      </c>
      <c r="C33" s="7">
        <v>655</v>
      </c>
      <c r="D33" s="28">
        <v>667</v>
      </c>
      <c r="E33" s="28">
        <v>564</v>
      </c>
      <c r="F33" s="8">
        <f t="shared" si="0"/>
        <v>1231</v>
      </c>
      <c r="G33" s="9"/>
      <c r="H33" s="31"/>
      <c r="I33" s="11" t="s">
        <v>109</v>
      </c>
      <c r="J33" s="7">
        <v>392</v>
      </c>
      <c r="K33" s="28">
        <v>445</v>
      </c>
      <c r="L33" s="28">
        <v>469</v>
      </c>
      <c r="M33" s="8">
        <f t="shared" si="3"/>
        <v>914</v>
      </c>
    </row>
    <row r="34" spans="1:13" x14ac:dyDescent="0.15">
      <c r="A34" s="12"/>
      <c r="B34" s="6" t="s">
        <v>61</v>
      </c>
      <c r="C34" s="7">
        <v>406</v>
      </c>
      <c r="D34" s="28">
        <v>380</v>
      </c>
      <c r="E34" s="28">
        <v>390</v>
      </c>
      <c r="F34" s="8">
        <f t="shared" si="0"/>
        <v>770</v>
      </c>
      <c r="G34" s="9"/>
      <c r="H34" s="31"/>
      <c r="I34" s="11" t="s">
        <v>110</v>
      </c>
      <c r="J34" s="7">
        <v>139</v>
      </c>
      <c r="K34" s="28">
        <v>163</v>
      </c>
      <c r="L34" s="28">
        <v>149</v>
      </c>
      <c r="M34" s="8">
        <f t="shared" si="3"/>
        <v>312</v>
      </c>
    </row>
    <row r="35" spans="1:13" x14ac:dyDescent="0.15">
      <c r="A35" s="12"/>
      <c r="B35" s="6" t="s">
        <v>63</v>
      </c>
      <c r="C35" s="7">
        <v>223</v>
      </c>
      <c r="D35" s="28">
        <v>244</v>
      </c>
      <c r="E35" s="28">
        <v>224</v>
      </c>
      <c r="F35" s="8">
        <f t="shared" si="0"/>
        <v>468</v>
      </c>
      <c r="G35" s="9"/>
      <c r="H35" s="31"/>
      <c r="I35" s="11" t="s">
        <v>111</v>
      </c>
      <c r="J35" s="7">
        <v>222</v>
      </c>
      <c r="K35" s="28">
        <v>271</v>
      </c>
      <c r="L35" s="28">
        <v>263</v>
      </c>
      <c r="M35" s="8">
        <f t="shared" si="3"/>
        <v>534</v>
      </c>
    </row>
    <row r="36" spans="1:13" x14ac:dyDescent="0.15">
      <c r="A36" s="12"/>
      <c r="B36" s="6" t="s">
        <v>65</v>
      </c>
      <c r="C36" s="7">
        <v>0</v>
      </c>
      <c r="D36" s="28">
        <v>0</v>
      </c>
      <c r="E36" s="28">
        <v>0</v>
      </c>
      <c r="F36" s="8">
        <f t="shared" si="0"/>
        <v>0</v>
      </c>
      <c r="G36" s="9"/>
      <c r="H36" s="31"/>
      <c r="I36" s="11" t="s">
        <v>112</v>
      </c>
      <c r="J36" s="7">
        <v>185</v>
      </c>
      <c r="K36" s="28">
        <v>263</v>
      </c>
      <c r="L36" s="28">
        <v>226</v>
      </c>
      <c r="M36" s="8">
        <f>K36+L36</f>
        <v>489</v>
      </c>
    </row>
    <row r="37" spans="1:13" x14ac:dyDescent="0.15">
      <c r="A37" s="12"/>
      <c r="B37" s="6" t="s">
        <v>67</v>
      </c>
      <c r="C37" s="7">
        <v>264</v>
      </c>
      <c r="D37" s="28">
        <v>342</v>
      </c>
      <c r="E37" s="28">
        <v>311</v>
      </c>
      <c r="F37" s="8">
        <f t="shared" si="0"/>
        <v>653</v>
      </c>
      <c r="G37" s="9"/>
      <c r="H37" s="31"/>
      <c r="I37" s="11" t="s">
        <v>113</v>
      </c>
      <c r="J37" s="7">
        <v>190</v>
      </c>
      <c r="K37" s="28">
        <v>249</v>
      </c>
      <c r="L37" s="28">
        <v>254</v>
      </c>
      <c r="M37" s="8">
        <f t="shared" ref="M37" si="4">K37+L37</f>
        <v>503</v>
      </c>
    </row>
    <row r="38" spans="1:13" x14ac:dyDescent="0.15">
      <c r="A38" s="12"/>
      <c r="B38" s="6" t="s">
        <v>68</v>
      </c>
      <c r="C38" s="7">
        <v>278</v>
      </c>
      <c r="D38" s="28">
        <v>356</v>
      </c>
      <c r="E38" s="28">
        <v>301</v>
      </c>
      <c r="F38" s="8">
        <f t="shared" si="0"/>
        <v>657</v>
      </c>
      <c r="G38" s="9"/>
      <c r="H38" s="31"/>
      <c r="I38" s="15" t="s">
        <v>23</v>
      </c>
      <c r="J38" s="16">
        <f>SUM(J16:J37)</f>
        <v>6582</v>
      </c>
      <c r="K38" s="16">
        <f>SUM(K16:K37)</f>
        <v>7498</v>
      </c>
      <c r="L38" s="16">
        <f>SUM(L16:L37)</f>
        <v>7195</v>
      </c>
      <c r="M38" s="16">
        <f>SUM(M16:M37)</f>
        <v>14693</v>
      </c>
    </row>
    <row r="39" spans="1:13" x14ac:dyDescent="0.15">
      <c r="A39" s="12"/>
      <c r="B39" s="6" t="s">
        <v>70</v>
      </c>
      <c r="C39" s="7">
        <v>199</v>
      </c>
      <c r="D39" s="28">
        <v>268</v>
      </c>
      <c r="E39" s="28">
        <v>286</v>
      </c>
      <c r="F39" s="8">
        <f t="shared" si="0"/>
        <v>554</v>
      </c>
      <c r="G39" s="9"/>
      <c r="H39" s="17" t="s">
        <v>58</v>
      </c>
      <c r="I39" s="18"/>
      <c r="J39" s="18"/>
      <c r="K39" s="18"/>
      <c r="L39" s="18"/>
      <c r="M39" s="19"/>
    </row>
    <row r="40" spans="1:13" x14ac:dyDescent="0.15">
      <c r="A40" s="20"/>
      <c r="B40" s="21" t="s">
        <v>23</v>
      </c>
      <c r="C40" s="16">
        <f>SUM(C7:C39)</f>
        <v>16673</v>
      </c>
      <c r="D40" s="16">
        <f>SUM(D7:D39)</f>
        <v>16796</v>
      </c>
      <c r="E40" s="16">
        <f>SUM(E7:E39)</f>
        <v>16728</v>
      </c>
      <c r="F40" s="16">
        <f>SUM(F7:F39)</f>
        <v>33524</v>
      </c>
      <c r="G40" s="9"/>
      <c r="H40" s="10"/>
      <c r="I40" s="11" t="s">
        <v>60</v>
      </c>
      <c r="J40" s="32">
        <v>494</v>
      </c>
      <c r="K40" s="28">
        <v>485</v>
      </c>
      <c r="L40" s="28">
        <v>557</v>
      </c>
      <c r="M40" s="8">
        <f>K40+L40</f>
        <v>1042</v>
      </c>
    </row>
    <row r="41" spans="1:13" x14ac:dyDescent="0.15">
      <c r="A41" s="3" t="s">
        <v>73</v>
      </c>
      <c r="B41" s="26"/>
      <c r="C41" s="29"/>
      <c r="D41" s="29"/>
      <c r="E41" s="29"/>
      <c r="F41" s="30"/>
      <c r="G41" s="9"/>
      <c r="H41" s="13"/>
      <c r="I41" s="11" t="s">
        <v>62</v>
      </c>
      <c r="J41" s="32">
        <v>369</v>
      </c>
      <c r="K41" s="28">
        <v>378</v>
      </c>
      <c r="L41" s="28">
        <v>386</v>
      </c>
      <c r="M41" s="8">
        <f>K41+L41</f>
        <v>764</v>
      </c>
    </row>
    <row r="42" spans="1:13" x14ac:dyDescent="0.15">
      <c r="A42" s="5"/>
      <c r="B42" s="6" t="s">
        <v>75</v>
      </c>
      <c r="C42" s="7">
        <v>2043</v>
      </c>
      <c r="D42" s="28">
        <v>2105</v>
      </c>
      <c r="E42" s="28">
        <v>2105</v>
      </c>
      <c r="F42" s="8">
        <f>D42+E42</f>
        <v>4210</v>
      </c>
      <c r="G42" s="9"/>
      <c r="H42" s="13"/>
      <c r="I42" s="11" t="s">
        <v>64</v>
      </c>
      <c r="J42" s="32">
        <v>420</v>
      </c>
      <c r="K42" s="28">
        <v>437</v>
      </c>
      <c r="L42" s="28">
        <v>468</v>
      </c>
      <c r="M42" s="8">
        <f>K42+L42</f>
        <v>905</v>
      </c>
    </row>
    <row r="43" spans="1:13" x14ac:dyDescent="0.15">
      <c r="A43" s="12"/>
      <c r="B43" s="6" t="s">
        <v>77</v>
      </c>
      <c r="C43" s="7">
        <v>669</v>
      </c>
      <c r="D43" s="28">
        <v>741</v>
      </c>
      <c r="E43" s="28">
        <v>742</v>
      </c>
      <c r="F43" s="8">
        <f>D43+E43</f>
        <v>1483</v>
      </c>
      <c r="G43" s="9"/>
      <c r="H43" s="13"/>
      <c r="I43" s="11" t="s">
        <v>66</v>
      </c>
      <c r="J43" s="32">
        <v>779</v>
      </c>
      <c r="K43" s="28">
        <v>782</v>
      </c>
      <c r="L43" s="28">
        <v>830</v>
      </c>
      <c r="M43" s="8">
        <f>K43+L43</f>
        <v>1612</v>
      </c>
    </row>
    <row r="44" spans="1:13" x14ac:dyDescent="0.15">
      <c r="A44" s="12"/>
      <c r="B44" s="6" t="s">
        <v>79</v>
      </c>
      <c r="C44" s="7">
        <v>673</v>
      </c>
      <c r="D44" s="28">
        <v>705</v>
      </c>
      <c r="E44" s="28">
        <v>678</v>
      </c>
      <c r="F44" s="8">
        <f>D44+E44</f>
        <v>1383</v>
      </c>
      <c r="G44" s="9"/>
      <c r="H44" s="14"/>
      <c r="I44" s="15" t="s">
        <v>23</v>
      </c>
      <c r="J44" s="16">
        <f>SUM(J40:J43)</f>
        <v>2062</v>
      </c>
      <c r="K44" s="16">
        <f>SUM(K40:K43)</f>
        <v>2082</v>
      </c>
      <c r="L44" s="16">
        <f>SUM(L40:L43)</f>
        <v>2241</v>
      </c>
      <c r="M44" s="16">
        <f>SUM(M40:M43)</f>
        <v>4323</v>
      </c>
    </row>
    <row r="45" spans="1:13" x14ac:dyDescent="0.15">
      <c r="A45" s="12"/>
      <c r="B45" s="6" t="s">
        <v>81</v>
      </c>
      <c r="C45" s="7">
        <v>731</v>
      </c>
      <c r="D45" s="28">
        <v>777</v>
      </c>
      <c r="E45" s="28">
        <v>785</v>
      </c>
      <c r="F45" s="8">
        <f>D45+E45</f>
        <v>1562</v>
      </c>
      <c r="G45" s="9"/>
      <c r="H45" s="17" t="s">
        <v>69</v>
      </c>
      <c r="I45" s="18"/>
      <c r="J45" s="18"/>
      <c r="K45" s="18"/>
      <c r="L45" s="18"/>
      <c r="M45" s="19"/>
    </row>
    <row r="46" spans="1:13" x14ac:dyDescent="0.15">
      <c r="A46" s="20"/>
      <c r="B46" s="21" t="s">
        <v>23</v>
      </c>
      <c r="C46" s="16">
        <f>SUM(C42:C45)</f>
        <v>4116</v>
      </c>
      <c r="D46" s="16">
        <f>SUM(D42:D45)</f>
        <v>4328</v>
      </c>
      <c r="E46" s="16">
        <f>SUM(E42:E45)</f>
        <v>4310</v>
      </c>
      <c r="F46" s="16">
        <f>SUM(F42:F45)</f>
        <v>8638</v>
      </c>
      <c r="G46" s="9"/>
      <c r="H46" s="13"/>
      <c r="I46" s="11" t="s">
        <v>71</v>
      </c>
      <c r="J46" s="7">
        <v>604</v>
      </c>
      <c r="K46" s="28">
        <v>652</v>
      </c>
      <c r="L46" s="28">
        <v>644</v>
      </c>
      <c r="M46" s="8">
        <f>K46+L46</f>
        <v>1296</v>
      </c>
    </row>
    <row r="47" spans="1:13" x14ac:dyDescent="0.15">
      <c r="A47" s="3" t="s">
        <v>84</v>
      </c>
      <c r="B47" s="26"/>
      <c r="C47" s="29"/>
      <c r="D47" s="29"/>
      <c r="E47" s="29"/>
      <c r="F47" s="30"/>
      <c r="G47" s="9"/>
      <c r="H47" s="13"/>
      <c r="I47" s="11" t="s">
        <v>72</v>
      </c>
      <c r="J47" s="7">
        <v>642</v>
      </c>
      <c r="K47" s="28">
        <v>632</v>
      </c>
      <c r="L47" s="28">
        <v>611</v>
      </c>
      <c r="M47" s="8">
        <f>K47+L47</f>
        <v>1243</v>
      </c>
    </row>
    <row r="48" spans="1:13" x14ac:dyDescent="0.15">
      <c r="A48" s="5"/>
      <c r="B48" s="6" t="s">
        <v>86</v>
      </c>
      <c r="C48" s="7">
        <v>1177</v>
      </c>
      <c r="D48" s="28">
        <v>1168</v>
      </c>
      <c r="E48" s="28">
        <v>1167</v>
      </c>
      <c r="F48" s="8">
        <f>D48+E48</f>
        <v>2335</v>
      </c>
      <c r="G48" s="9"/>
      <c r="H48" s="13"/>
      <c r="I48" s="11" t="s">
        <v>74</v>
      </c>
      <c r="J48" s="7">
        <v>857</v>
      </c>
      <c r="K48" s="28">
        <v>756</v>
      </c>
      <c r="L48" s="28">
        <v>789</v>
      </c>
      <c r="M48" s="8">
        <f>K48+L48</f>
        <v>1545</v>
      </c>
    </row>
    <row r="49" spans="1:13" x14ac:dyDescent="0.15">
      <c r="A49" s="33"/>
      <c r="B49" s="6" t="s">
        <v>88</v>
      </c>
      <c r="C49" s="7">
        <v>295</v>
      </c>
      <c r="D49" s="28">
        <v>316</v>
      </c>
      <c r="E49" s="28">
        <v>303</v>
      </c>
      <c r="F49" s="8">
        <f>D49+E49</f>
        <v>619</v>
      </c>
      <c r="G49" s="9"/>
      <c r="H49" s="13"/>
      <c r="I49" s="11" t="s">
        <v>76</v>
      </c>
      <c r="J49" s="7">
        <v>858</v>
      </c>
      <c r="K49" s="28">
        <v>1005</v>
      </c>
      <c r="L49" s="28">
        <v>1014</v>
      </c>
      <c r="M49" s="8">
        <f t="shared" ref="M49:M58" si="5">K49+L49</f>
        <v>2019</v>
      </c>
    </row>
    <row r="50" spans="1:13" x14ac:dyDescent="0.15">
      <c r="A50" s="34"/>
      <c r="B50" s="21" t="s">
        <v>23</v>
      </c>
      <c r="C50" s="16">
        <f>SUM(C48:C49)</f>
        <v>1472</v>
      </c>
      <c r="D50" s="16">
        <f>SUM(D48:D49)</f>
        <v>1484</v>
      </c>
      <c r="E50" s="16">
        <f>SUM(E48:E49)</f>
        <v>1470</v>
      </c>
      <c r="F50" s="16">
        <f>SUM(F48:F49)</f>
        <v>2954</v>
      </c>
      <c r="G50" s="9"/>
      <c r="H50" s="13"/>
      <c r="I50" s="11" t="s">
        <v>78</v>
      </c>
      <c r="J50" s="7">
        <v>261</v>
      </c>
      <c r="K50" s="28">
        <v>310</v>
      </c>
      <c r="L50" s="28">
        <v>318</v>
      </c>
      <c r="M50" s="8">
        <f t="shared" si="5"/>
        <v>628</v>
      </c>
    </row>
    <row r="51" spans="1:13" x14ac:dyDescent="0.15">
      <c r="C51" s="35"/>
      <c r="D51" s="35"/>
      <c r="E51" s="35"/>
      <c r="F51" s="35"/>
      <c r="G51" s="9"/>
      <c r="H51" s="13"/>
      <c r="I51" s="11" t="s">
        <v>80</v>
      </c>
      <c r="J51" s="7">
        <v>50</v>
      </c>
      <c r="K51" s="28">
        <v>63</v>
      </c>
      <c r="L51" s="28">
        <v>58</v>
      </c>
      <c r="M51" s="8">
        <f t="shared" si="5"/>
        <v>121</v>
      </c>
    </row>
    <row r="52" spans="1:13" x14ac:dyDescent="0.15">
      <c r="C52" s="35"/>
      <c r="D52" s="35"/>
      <c r="E52" s="35"/>
      <c r="F52" s="35"/>
      <c r="G52" s="9"/>
      <c r="H52" s="13"/>
      <c r="I52" s="11" t="s">
        <v>82</v>
      </c>
      <c r="J52" s="7">
        <v>59</v>
      </c>
      <c r="K52" s="28">
        <v>64</v>
      </c>
      <c r="L52" s="28">
        <v>55</v>
      </c>
      <c r="M52" s="8">
        <f t="shared" si="5"/>
        <v>119</v>
      </c>
    </row>
    <row r="53" spans="1:13" x14ac:dyDescent="0.15">
      <c r="B53" s="70" t="s">
        <v>97</v>
      </c>
      <c r="C53" s="70"/>
      <c r="D53" s="70"/>
      <c r="E53" s="70"/>
      <c r="F53" s="70"/>
      <c r="G53" s="9"/>
      <c r="H53" s="13"/>
      <c r="I53" s="11" t="s">
        <v>83</v>
      </c>
      <c r="J53" s="7">
        <v>194</v>
      </c>
      <c r="K53" s="28">
        <v>204</v>
      </c>
      <c r="L53" s="28">
        <v>221</v>
      </c>
      <c r="M53" s="8">
        <f t="shared" si="5"/>
        <v>425</v>
      </c>
    </row>
    <row r="54" spans="1:13" x14ac:dyDescent="0.15">
      <c r="B54" s="70"/>
      <c r="C54" s="70"/>
      <c r="D54" s="70"/>
      <c r="E54" s="70"/>
      <c r="F54" s="70"/>
      <c r="G54" s="9"/>
      <c r="H54" s="13"/>
      <c r="I54" s="11" t="s">
        <v>85</v>
      </c>
      <c r="J54" s="7">
        <v>380</v>
      </c>
      <c r="K54" s="28">
        <v>432</v>
      </c>
      <c r="L54" s="28">
        <v>459</v>
      </c>
      <c r="M54" s="8">
        <f t="shared" si="5"/>
        <v>891</v>
      </c>
    </row>
    <row r="55" spans="1:13" x14ac:dyDescent="0.15">
      <c r="B55" s="70"/>
      <c r="C55" s="70"/>
      <c r="D55" s="70"/>
      <c r="E55" s="70"/>
      <c r="F55" s="70"/>
      <c r="G55" s="9"/>
      <c r="H55" s="13"/>
      <c r="I55" s="11" t="s">
        <v>87</v>
      </c>
      <c r="J55" s="7">
        <v>556</v>
      </c>
      <c r="K55" s="28">
        <v>644</v>
      </c>
      <c r="L55" s="28">
        <v>668</v>
      </c>
      <c r="M55" s="8">
        <f t="shared" si="5"/>
        <v>1312</v>
      </c>
    </row>
    <row r="56" spans="1:13" x14ac:dyDescent="0.15">
      <c r="B56" s="70"/>
      <c r="C56" s="70"/>
      <c r="D56" s="70"/>
      <c r="E56" s="70"/>
      <c r="F56" s="70"/>
      <c r="G56" s="9"/>
      <c r="H56" s="13"/>
      <c r="I56" s="11" t="s">
        <v>89</v>
      </c>
      <c r="J56" s="7">
        <v>442</v>
      </c>
      <c r="K56" s="28">
        <v>430</v>
      </c>
      <c r="L56" s="28">
        <v>460</v>
      </c>
      <c r="M56" s="8">
        <f t="shared" si="5"/>
        <v>890</v>
      </c>
    </row>
    <row r="57" spans="1:13" x14ac:dyDescent="0.15">
      <c r="B57" s="70"/>
      <c r="C57" s="70"/>
      <c r="D57" s="70"/>
      <c r="E57" s="70"/>
      <c r="F57" s="70"/>
      <c r="G57" s="9"/>
      <c r="H57" s="13"/>
      <c r="I57" s="11" t="s">
        <v>90</v>
      </c>
      <c r="J57" s="7">
        <v>664</v>
      </c>
      <c r="K57" s="28">
        <v>695</v>
      </c>
      <c r="L57" s="28">
        <v>680</v>
      </c>
      <c r="M57" s="8">
        <f t="shared" si="5"/>
        <v>1375</v>
      </c>
    </row>
    <row r="58" spans="1:13" x14ac:dyDescent="0.15">
      <c r="B58" s="70"/>
      <c r="C58" s="70"/>
      <c r="D58" s="70"/>
      <c r="E58" s="70"/>
      <c r="F58" s="70"/>
      <c r="G58" s="9"/>
      <c r="H58" s="13"/>
      <c r="I58" s="11" t="s">
        <v>91</v>
      </c>
      <c r="J58" s="7">
        <v>687</v>
      </c>
      <c r="K58" s="28">
        <v>824</v>
      </c>
      <c r="L58" s="28">
        <v>884</v>
      </c>
      <c r="M58" s="8">
        <f t="shared" si="5"/>
        <v>1708</v>
      </c>
    </row>
    <row r="59" spans="1:13" x14ac:dyDescent="0.15">
      <c r="B59" s="70"/>
      <c r="C59" s="70"/>
      <c r="D59" s="70"/>
      <c r="E59" s="70"/>
      <c r="F59" s="70"/>
      <c r="G59" s="9"/>
      <c r="H59" s="14"/>
      <c r="I59" s="15" t="s">
        <v>23</v>
      </c>
      <c r="J59" s="16">
        <f>SUM(J46:J58)</f>
        <v>6254</v>
      </c>
      <c r="K59" s="16">
        <f t="shared" ref="K59:M59" si="6">SUM(K46:K58)</f>
        <v>6711</v>
      </c>
      <c r="L59" s="16">
        <f t="shared" si="6"/>
        <v>6861</v>
      </c>
      <c r="M59" s="16">
        <f t="shared" si="6"/>
        <v>13572</v>
      </c>
    </row>
    <row r="60" spans="1:13" x14ac:dyDescent="0.15">
      <c r="B60" s="70"/>
      <c r="C60" s="70"/>
      <c r="D60" s="70"/>
      <c r="E60" s="70"/>
      <c r="F60" s="70"/>
      <c r="G60" s="9"/>
      <c r="H60" s="41"/>
      <c r="I60" s="42"/>
      <c r="J60" s="43"/>
      <c r="K60" s="43"/>
      <c r="L60" s="43"/>
      <c r="M60" s="43"/>
    </row>
    <row r="61" spans="1:13" x14ac:dyDescent="0.15">
      <c r="B61" s="70"/>
      <c r="C61" s="70"/>
      <c r="D61" s="70"/>
      <c r="E61" s="70"/>
      <c r="F61" s="70"/>
      <c r="G61" s="9"/>
      <c r="H61" s="41"/>
      <c r="I61" s="42"/>
      <c r="J61" s="43"/>
      <c r="K61" s="43"/>
      <c r="L61" s="43"/>
      <c r="M61" s="43"/>
    </row>
    <row r="62" spans="1:13" x14ac:dyDescent="0.15">
      <c r="C62" s="35"/>
      <c r="D62" s="35"/>
      <c r="E62" s="35"/>
      <c r="F62" s="35"/>
      <c r="G62" s="9"/>
      <c r="H62" s="35"/>
      <c r="I62" s="22" t="s">
        <v>92</v>
      </c>
      <c r="J62" s="23">
        <f>C40+C46+C50+J14+J38+J44+J59</f>
        <v>41161</v>
      </c>
      <c r="K62" s="23">
        <f>D40+D46+D50+K14+K38+K44+K59</f>
        <v>43381</v>
      </c>
      <c r="L62" s="23">
        <f>E40+E46+E50+L14+L38+L44+L59</f>
        <v>43415</v>
      </c>
      <c r="M62" s="23">
        <f>F40+F46+F50+M14+M38+M44+M59</f>
        <v>86796</v>
      </c>
    </row>
    <row r="63" spans="1:13" ht="12.75" customHeight="1" x14ac:dyDescent="0.15">
      <c r="G63" s="38"/>
      <c r="H63" s="38"/>
      <c r="I63" s="38"/>
      <c r="J63" s="38"/>
      <c r="K63" s="38"/>
      <c r="L63" s="38"/>
      <c r="M63" s="38"/>
    </row>
    <row r="64" spans="1:13" ht="12" customHeight="1" x14ac:dyDescent="0.15">
      <c r="A64" s="2"/>
      <c r="B64" s="38"/>
      <c r="C64" s="38"/>
      <c r="D64" s="38"/>
      <c r="E64" s="38"/>
      <c r="F64" s="38"/>
      <c r="G64" s="38"/>
      <c r="H64" s="38"/>
      <c r="I64" s="38"/>
      <c r="J64" s="38"/>
      <c r="K64" s="38"/>
      <c r="L64" s="38"/>
      <c r="M64" s="38"/>
    </row>
    <row r="65" spans="1:13" ht="33.75" customHeight="1" x14ac:dyDescent="0.25">
      <c r="B65" s="1" t="s">
        <v>114</v>
      </c>
      <c r="G65" s="2"/>
      <c r="H65" s="39"/>
      <c r="I65" s="39"/>
      <c r="J65" s="39"/>
      <c r="K65" s="25" t="str">
        <f>K2</f>
        <v>令和7</v>
      </c>
      <c r="L65" s="71" t="str">
        <f>L2</f>
        <v>年12月1日現在</v>
      </c>
      <c r="M65" s="71"/>
    </row>
    <row r="66" spans="1:13" ht="24" x14ac:dyDescent="0.25">
      <c r="B66" s="1"/>
      <c r="G66" s="2"/>
      <c r="H66" s="39"/>
      <c r="I66" s="39"/>
      <c r="J66" s="39"/>
      <c r="K66" s="25"/>
      <c r="L66" s="40"/>
    </row>
    <row r="67" spans="1:13" x14ac:dyDescent="0.15">
      <c r="G67" s="2"/>
      <c r="H67" s="39"/>
      <c r="I67" s="39"/>
      <c r="J67" s="39"/>
      <c r="K67" s="39"/>
      <c r="L67" s="39"/>
      <c r="M67" s="39"/>
    </row>
    <row r="68" spans="1:13" x14ac:dyDescent="0.15">
      <c r="A68" s="72"/>
      <c r="B68" s="72"/>
      <c r="C68" s="73" t="s">
        <v>1</v>
      </c>
      <c r="D68" s="75" t="s">
        <v>2</v>
      </c>
      <c r="E68" s="75"/>
      <c r="F68" s="75"/>
      <c r="G68" s="2"/>
      <c r="H68" s="76"/>
      <c r="I68" s="77"/>
      <c r="J68" s="73" t="s">
        <v>1</v>
      </c>
      <c r="K68" s="75" t="s">
        <v>2</v>
      </c>
      <c r="L68" s="75"/>
      <c r="M68" s="75"/>
    </row>
    <row r="69" spans="1:13" x14ac:dyDescent="0.15">
      <c r="A69" s="72"/>
      <c r="B69" s="72"/>
      <c r="C69" s="74"/>
      <c r="D69" s="37" t="s">
        <v>3</v>
      </c>
      <c r="E69" s="37" t="s">
        <v>4</v>
      </c>
      <c r="F69" s="36" t="s">
        <v>5</v>
      </c>
      <c r="G69" s="2"/>
      <c r="H69" s="78"/>
      <c r="I69" s="79"/>
      <c r="J69" s="74"/>
      <c r="K69" s="37" t="s">
        <v>3</v>
      </c>
      <c r="L69" s="37" t="s">
        <v>4</v>
      </c>
      <c r="M69" s="36" t="s">
        <v>5</v>
      </c>
    </row>
    <row r="70" spans="1:13" x14ac:dyDescent="0.15">
      <c r="A70" s="3" t="s">
        <v>6</v>
      </c>
      <c r="B70" s="4"/>
      <c r="C70" s="26"/>
      <c r="D70" s="26"/>
      <c r="E70" s="26"/>
      <c r="F70" s="27"/>
      <c r="G70" s="2"/>
      <c r="H70" s="3" t="s">
        <v>7</v>
      </c>
      <c r="I70" s="4"/>
      <c r="J70" s="26"/>
      <c r="K70" s="26"/>
      <c r="L70" s="26"/>
      <c r="M70" s="27"/>
    </row>
    <row r="71" spans="1:13" x14ac:dyDescent="0.15">
      <c r="A71" s="5"/>
      <c r="B71" s="6" t="s">
        <v>8</v>
      </c>
      <c r="C71" s="7">
        <v>14</v>
      </c>
      <c r="D71" s="28">
        <v>12</v>
      </c>
      <c r="E71" s="28">
        <v>2</v>
      </c>
      <c r="F71" s="8">
        <f t="shared" ref="F71:F103" si="7">D71+E71</f>
        <v>14</v>
      </c>
      <c r="G71" s="9"/>
      <c r="H71" s="10"/>
      <c r="I71" s="11" t="s">
        <v>9</v>
      </c>
      <c r="J71" s="7">
        <v>40</v>
      </c>
      <c r="K71" s="28">
        <v>38</v>
      </c>
      <c r="L71" s="28">
        <v>8</v>
      </c>
      <c r="M71" s="8">
        <f t="shared" ref="M71:M77" si="8">K71+L71</f>
        <v>46</v>
      </c>
    </row>
    <row r="72" spans="1:13" x14ac:dyDescent="0.15">
      <c r="A72" s="12"/>
      <c r="B72" s="6" t="s">
        <v>10</v>
      </c>
      <c r="C72" s="7">
        <v>86</v>
      </c>
      <c r="D72" s="28">
        <v>57</v>
      </c>
      <c r="E72" s="28">
        <v>52</v>
      </c>
      <c r="F72" s="8">
        <f t="shared" si="7"/>
        <v>109</v>
      </c>
      <c r="G72" s="9"/>
      <c r="H72" s="13"/>
      <c r="I72" s="11" t="s">
        <v>11</v>
      </c>
      <c r="J72" s="7">
        <v>124</v>
      </c>
      <c r="K72" s="28">
        <v>93</v>
      </c>
      <c r="L72" s="28">
        <v>68</v>
      </c>
      <c r="M72" s="8">
        <f t="shared" si="8"/>
        <v>161</v>
      </c>
    </row>
    <row r="73" spans="1:13" x14ac:dyDescent="0.15">
      <c r="A73" s="12"/>
      <c r="B73" s="6" t="s">
        <v>12</v>
      </c>
      <c r="C73" s="7">
        <v>43</v>
      </c>
      <c r="D73" s="28">
        <v>26</v>
      </c>
      <c r="E73" s="28">
        <v>26</v>
      </c>
      <c r="F73" s="8">
        <f t="shared" si="7"/>
        <v>52</v>
      </c>
      <c r="G73" s="9"/>
      <c r="H73" s="13"/>
      <c r="I73" s="11" t="s">
        <v>13</v>
      </c>
      <c r="J73" s="7">
        <v>2</v>
      </c>
      <c r="K73" s="28">
        <v>2</v>
      </c>
      <c r="L73" s="28">
        <v>0</v>
      </c>
      <c r="M73" s="8">
        <f t="shared" si="8"/>
        <v>2</v>
      </c>
    </row>
    <row r="74" spans="1:13" x14ac:dyDescent="0.15">
      <c r="A74" s="12"/>
      <c r="B74" s="6" t="s">
        <v>14</v>
      </c>
      <c r="C74" s="7">
        <v>90</v>
      </c>
      <c r="D74" s="28">
        <v>63</v>
      </c>
      <c r="E74" s="28">
        <v>45</v>
      </c>
      <c r="F74" s="8">
        <f t="shared" si="7"/>
        <v>108</v>
      </c>
      <c r="G74" s="9"/>
      <c r="H74" s="13"/>
      <c r="I74" s="11" t="s">
        <v>15</v>
      </c>
      <c r="J74" s="7">
        <v>11</v>
      </c>
      <c r="K74" s="28">
        <v>6</v>
      </c>
      <c r="L74" s="28">
        <v>5</v>
      </c>
      <c r="M74" s="8">
        <f>K74+L74</f>
        <v>11</v>
      </c>
    </row>
    <row r="75" spans="1:13" x14ac:dyDescent="0.15">
      <c r="A75" s="12"/>
      <c r="B75" s="6" t="s">
        <v>16</v>
      </c>
      <c r="C75" s="7">
        <v>98</v>
      </c>
      <c r="D75" s="28">
        <v>55</v>
      </c>
      <c r="E75" s="28">
        <v>57</v>
      </c>
      <c r="F75" s="8">
        <f t="shared" si="7"/>
        <v>112</v>
      </c>
      <c r="G75" s="9"/>
      <c r="H75" s="13"/>
      <c r="I75" s="11" t="s">
        <v>17</v>
      </c>
      <c r="J75" s="7">
        <v>144</v>
      </c>
      <c r="K75" s="28">
        <v>63</v>
      </c>
      <c r="L75" s="28">
        <v>83</v>
      </c>
      <c r="M75" s="8">
        <f t="shared" si="8"/>
        <v>146</v>
      </c>
    </row>
    <row r="76" spans="1:13" x14ac:dyDescent="0.15">
      <c r="A76" s="12"/>
      <c r="B76" s="6" t="s">
        <v>18</v>
      </c>
      <c r="C76" s="7">
        <v>116</v>
      </c>
      <c r="D76" s="28">
        <v>58</v>
      </c>
      <c r="E76" s="28">
        <v>80</v>
      </c>
      <c r="F76" s="8">
        <f t="shared" si="7"/>
        <v>138</v>
      </c>
      <c r="G76" s="9"/>
      <c r="H76" s="13"/>
      <c r="I76" s="11" t="s">
        <v>19</v>
      </c>
      <c r="J76" s="7">
        <v>12</v>
      </c>
      <c r="K76" s="28">
        <v>13</v>
      </c>
      <c r="L76" s="28">
        <v>4</v>
      </c>
      <c r="M76" s="8">
        <f t="shared" si="8"/>
        <v>17</v>
      </c>
    </row>
    <row r="77" spans="1:13" x14ac:dyDescent="0.15">
      <c r="A77" s="12"/>
      <c r="B77" s="6" t="s">
        <v>20</v>
      </c>
      <c r="C77" s="7">
        <v>30</v>
      </c>
      <c r="D77" s="28">
        <v>15</v>
      </c>
      <c r="E77" s="28">
        <v>19</v>
      </c>
      <c r="F77" s="8">
        <f t="shared" si="7"/>
        <v>34</v>
      </c>
      <c r="G77" s="9"/>
      <c r="H77" s="13"/>
      <c r="I77" s="11" t="s">
        <v>21</v>
      </c>
      <c r="J77" s="7">
        <v>0</v>
      </c>
      <c r="K77" s="28">
        <v>0</v>
      </c>
      <c r="L77" s="28">
        <v>0</v>
      </c>
      <c r="M77" s="8">
        <f t="shared" si="8"/>
        <v>0</v>
      </c>
    </row>
    <row r="78" spans="1:13" x14ac:dyDescent="0.15">
      <c r="A78" s="12"/>
      <c r="B78" s="6" t="s">
        <v>22</v>
      </c>
      <c r="C78" s="7">
        <v>78</v>
      </c>
      <c r="D78" s="28">
        <v>59</v>
      </c>
      <c r="E78" s="28">
        <v>34</v>
      </c>
      <c r="F78" s="8">
        <f t="shared" si="7"/>
        <v>93</v>
      </c>
      <c r="G78" s="9"/>
      <c r="H78" s="14"/>
      <c r="I78" s="15" t="s">
        <v>23</v>
      </c>
      <c r="J78" s="16">
        <f>SUM(J71:J77)</f>
        <v>333</v>
      </c>
      <c r="K78" s="16">
        <f>SUM(K71:K77)</f>
        <v>215</v>
      </c>
      <c r="L78" s="16">
        <f>SUM(L71:L77)</f>
        <v>168</v>
      </c>
      <c r="M78" s="16">
        <f>SUM(M71:M77)</f>
        <v>383</v>
      </c>
    </row>
    <row r="79" spans="1:13" x14ac:dyDescent="0.15">
      <c r="A79" s="12"/>
      <c r="B79" s="6" t="s">
        <v>24</v>
      </c>
      <c r="C79" s="7">
        <v>44</v>
      </c>
      <c r="D79" s="28">
        <v>34</v>
      </c>
      <c r="E79" s="28">
        <v>27</v>
      </c>
      <c r="F79" s="8">
        <f t="shared" si="7"/>
        <v>61</v>
      </c>
      <c r="G79" s="9"/>
      <c r="H79" s="17" t="s">
        <v>25</v>
      </c>
      <c r="I79" s="29"/>
      <c r="J79" s="29"/>
      <c r="K79" s="29"/>
      <c r="L79" s="29"/>
      <c r="M79" s="30"/>
    </row>
    <row r="80" spans="1:13" x14ac:dyDescent="0.15">
      <c r="A80" s="12"/>
      <c r="B80" s="6" t="s">
        <v>26</v>
      </c>
      <c r="C80" s="7">
        <v>47</v>
      </c>
      <c r="D80" s="28">
        <v>32</v>
      </c>
      <c r="E80" s="28">
        <v>33</v>
      </c>
      <c r="F80" s="8">
        <f t="shared" si="7"/>
        <v>65</v>
      </c>
      <c r="G80" s="9"/>
      <c r="H80" s="10"/>
      <c r="I80" s="11" t="s">
        <v>27</v>
      </c>
      <c r="J80" s="7">
        <v>5</v>
      </c>
      <c r="K80" s="28">
        <v>4</v>
      </c>
      <c r="L80" s="28">
        <v>1</v>
      </c>
      <c r="M80" s="8">
        <f t="shared" ref="M80:M84" si="9">K80+L80</f>
        <v>5</v>
      </c>
    </row>
    <row r="81" spans="1:13" x14ac:dyDescent="0.15">
      <c r="A81" s="12"/>
      <c r="B81" s="6" t="s">
        <v>28</v>
      </c>
      <c r="C81" s="7">
        <v>43</v>
      </c>
      <c r="D81" s="28">
        <v>30</v>
      </c>
      <c r="E81" s="28">
        <v>30</v>
      </c>
      <c r="F81" s="8">
        <f t="shared" si="7"/>
        <v>60</v>
      </c>
      <c r="G81" s="9"/>
      <c r="H81" s="31"/>
      <c r="I81" s="11" t="s">
        <v>29</v>
      </c>
      <c r="J81" s="7">
        <v>0</v>
      </c>
      <c r="K81" s="28">
        <v>0</v>
      </c>
      <c r="L81" s="28">
        <v>0</v>
      </c>
      <c r="M81" s="8">
        <f t="shared" si="9"/>
        <v>0</v>
      </c>
    </row>
    <row r="82" spans="1:13" x14ac:dyDescent="0.15">
      <c r="A82" s="12"/>
      <c r="B82" s="6" t="s">
        <v>30</v>
      </c>
      <c r="C82" s="7">
        <v>43</v>
      </c>
      <c r="D82" s="28">
        <v>25</v>
      </c>
      <c r="E82" s="28">
        <v>27</v>
      </c>
      <c r="F82" s="8">
        <f t="shared" si="7"/>
        <v>52</v>
      </c>
      <c r="G82" s="9"/>
      <c r="H82" s="31"/>
      <c r="I82" s="11" t="s">
        <v>31</v>
      </c>
      <c r="J82" s="7">
        <v>4</v>
      </c>
      <c r="K82" s="28">
        <v>4</v>
      </c>
      <c r="L82" s="28">
        <v>0</v>
      </c>
      <c r="M82" s="8">
        <f t="shared" si="9"/>
        <v>4</v>
      </c>
    </row>
    <row r="83" spans="1:13" x14ac:dyDescent="0.15">
      <c r="A83" s="12"/>
      <c r="B83" s="6" t="s">
        <v>32</v>
      </c>
      <c r="C83" s="7">
        <v>57</v>
      </c>
      <c r="D83" s="28">
        <v>46</v>
      </c>
      <c r="E83" s="28">
        <v>37</v>
      </c>
      <c r="F83" s="8">
        <f t="shared" si="7"/>
        <v>83</v>
      </c>
      <c r="G83" s="9"/>
      <c r="H83" s="31"/>
      <c r="I83" s="11" t="s">
        <v>33</v>
      </c>
      <c r="J83" s="7">
        <v>2</v>
      </c>
      <c r="K83" s="28">
        <v>0</v>
      </c>
      <c r="L83" s="28">
        <v>2</v>
      </c>
      <c r="M83" s="8">
        <f t="shared" si="9"/>
        <v>2</v>
      </c>
    </row>
    <row r="84" spans="1:13" x14ac:dyDescent="0.15">
      <c r="A84" s="12"/>
      <c r="B84" s="6" t="s">
        <v>34</v>
      </c>
      <c r="C84" s="7">
        <v>13</v>
      </c>
      <c r="D84" s="28">
        <v>14</v>
      </c>
      <c r="E84" s="28">
        <v>15</v>
      </c>
      <c r="F84" s="8">
        <f t="shared" si="7"/>
        <v>29</v>
      </c>
      <c r="G84" s="9"/>
      <c r="H84" s="31"/>
      <c r="I84" s="11" t="s">
        <v>35</v>
      </c>
      <c r="J84" s="7">
        <v>6</v>
      </c>
      <c r="K84" s="28">
        <v>5</v>
      </c>
      <c r="L84" s="28">
        <v>4</v>
      </c>
      <c r="M84" s="8">
        <f t="shared" si="9"/>
        <v>9</v>
      </c>
    </row>
    <row r="85" spans="1:13" x14ac:dyDescent="0.15">
      <c r="A85" s="12"/>
      <c r="B85" s="6" t="s">
        <v>36</v>
      </c>
      <c r="C85" s="7">
        <v>52</v>
      </c>
      <c r="D85" s="28">
        <v>45</v>
      </c>
      <c r="E85" s="28">
        <v>26</v>
      </c>
      <c r="F85" s="8">
        <f t="shared" si="7"/>
        <v>71</v>
      </c>
      <c r="G85" s="9"/>
      <c r="H85" s="31"/>
      <c r="I85" s="11" t="s">
        <v>37</v>
      </c>
      <c r="J85" s="7">
        <v>2</v>
      </c>
      <c r="K85" s="28">
        <v>0</v>
      </c>
      <c r="L85" s="28">
        <v>2</v>
      </c>
      <c r="M85" s="8">
        <f>K85+L85</f>
        <v>2</v>
      </c>
    </row>
    <row r="86" spans="1:13" x14ac:dyDescent="0.15">
      <c r="A86" s="12"/>
      <c r="B86" s="6" t="s">
        <v>38</v>
      </c>
      <c r="C86" s="7">
        <v>41</v>
      </c>
      <c r="D86" s="28">
        <v>34</v>
      </c>
      <c r="E86" s="28">
        <v>19</v>
      </c>
      <c r="F86" s="8">
        <f t="shared" si="7"/>
        <v>53</v>
      </c>
      <c r="G86" s="9"/>
      <c r="H86" s="31"/>
      <c r="I86" s="11" t="s">
        <v>39</v>
      </c>
      <c r="J86" s="7">
        <v>17</v>
      </c>
      <c r="K86" s="28">
        <v>12</v>
      </c>
      <c r="L86" s="28">
        <v>8</v>
      </c>
      <c r="M86" s="8">
        <f t="shared" ref="M86:M91" si="10">K86+L86</f>
        <v>20</v>
      </c>
    </row>
    <row r="87" spans="1:13" x14ac:dyDescent="0.15">
      <c r="A87" s="12"/>
      <c r="B87" s="6" t="s">
        <v>40</v>
      </c>
      <c r="C87" s="7">
        <v>66</v>
      </c>
      <c r="D87" s="28">
        <v>62</v>
      </c>
      <c r="E87" s="28">
        <v>33</v>
      </c>
      <c r="F87" s="8">
        <f t="shared" si="7"/>
        <v>95</v>
      </c>
      <c r="G87" s="9"/>
      <c r="H87" s="31"/>
      <c r="I87" s="11" t="s">
        <v>41</v>
      </c>
      <c r="J87" s="7">
        <v>43</v>
      </c>
      <c r="K87" s="28">
        <v>25</v>
      </c>
      <c r="L87" s="28">
        <v>20</v>
      </c>
      <c r="M87" s="8">
        <f t="shared" si="10"/>
        <v>45</v>
      </c>
    </row>
    <row r="88" spans="1:13" x14ac:dyDescent="0.15">
      <c r="A88" s="12"/>
      <c r="B88" s="6" t="s">
        <v>42</v>
      </c>
      <c r="C88" s="7">
        <v>36</v>
      </c>
      <c r="D88" s="28">
        <v>23</v>
      </c>
      <c r="E88" s="28">
        <v>31</v>
      </c>
      <c r="F88" s="8">
        <f t="shared" si="7"/>
        <v>54</v>
      </c>
      <c r="G88" s="9"/>
      <c r="H88" s="31"/>
      <c r="I88" s="11" t="s">
        <v>43</v>
      </c>
      <c r="J88" s="7">
        <v>0</v>
      </c>
      <c r="K88" s="28">
        <v>0</v>
      </c>
      <c r="L88" s="28">
        <v>0</v>
      </c>
      <c r="M88" s="8">
        <f t="shared" si="10"/>
        <v>0</v>
      </c>
    </row>
    <row r="89" spans="1:13" x14ac:dyDescent="0.15">
      <c r="A89" s="12"/>
      <c r="B89" s="6" t="s">
        <v>44</v>
      </c>
      <c r="C89" s="7">
        <v>43</v>
      </c>
      <c r="D89" s="28">
        <v>33</v>
      </c>
      <c r="E89" s="28">
        <v>27</v>
      </c>
      <c r="F89" s="8">
        <f t="shared" si="7"/>
        <v>60</v>
      </c>
      <c r="G89" s="9"/>
      <c r="H89" s="31"/>
      <c r="I89" s="11" t="s">
        <v>45</v>
      </c>
      <c r="J89" s="7">
        <v>173</v>
      </c>
      <c r="K89" s="28">
        <v>98</v>
      </c>
      <c r="L89" s="28">
        <v>94</v>
      </c>
      <c r="M89" s="8">
        <f t="shared" si="10"/>
        <v>192</v>
      </c>
    </row>
    <row r="90" spans="1:13" x14ac:dyDescent="0.15">
      <c r="A90" s="12"/>
      <c r="B90" s="6" t="s">
        <v>46</v>
      </c>
      <c r="C90" s="7">
        <v>30</v>
      </c>
      <c r="D90" s="28">
        <v>22</v>
      </c>
      <c r="E90" s="28">
        <v>13</v>
      </c>
      <c r="F90" s="8">
        <f t="shared" si="7"/>
        <v>35</v>
      </c>
      <c r="G90" s="9"/>
      <c r="H90" s="31"/>
      <c r="I90" s="11" t="s">
        <v>47</v>
      </c>
      <c r="J90" s="7">
        <v>131</v>
      </c>
      <c r="K90" s="28">
        <v>62</v>
      </c>
      <c r="L90" s="28">
        <v>77</v>
      </c>
      <c r="M90" s="8">
        <f t="shared" si="10"/>
        <v>139</v>
      </c>
    </row>
    <row r="91" spans="1:13" x14ac:dyDescent="0.15">
      <c r="A91" s="12"/>
      <c r="B91" s="6" t="s">
        <v>48</v>
      </c>
      <c r="C91" s="7">
        <v>78</v>
      </c>
      <c r="D91" s="28">
        <v>39</v>
      </c>
      <c r="E91" s="28">
        <v>69</v>
      </c>
      <c r="F91" s="8">
        <f t="shared" si="7"/>
        <v>108</v>
      </c>
      <c r="G91" s="9"/>
      <c r="H91" s="31"/>
      <c r="I91" s="11" t="s">
        <v>49</v>
      </c>
      <c r="J91" s="7">
        <v>19</v>
      </c>
      <c r="K91" s="28">
        <v>8</v>
      </c>
      <c r="L91" s="28">
        <v>16</v>
      </c>
      <c r="M91" s="8">
        <f t="shared" si="10"/>
        <v>24</v>
      </c>
    </row>
    <row r="92" spans="1:13" x14ac:dyDescent="0.15">
      <c r="A92" s="12"/>
      <c r="B92" s="6" t="s">
        <v>50</v>
      </c>
      <c r="C92" s="7">
        <v>67</v>
      </c>
      <c r="D92" s="28">
        <v>38</v>
      </c>
      <c r="E92" s="28">
        <v>46</v>
      </c>
      <c r="F92" s="8">
        <f t="shared" si="7"/>
        <v>84</v>
      </c>
      <c r="G92" s="9"/>
      <c r="H92" s="31"/>
      <c r="I92" s="11" t="s">
        <v>51</v>
      </c>
      <c r="J92" s="7">
        <v>15</v>
      </c>
      <c r="K92" s="28">
        <v>12</v>
      </c>
      <c r="L92" s="28">
        <v>11</v>
      </c>
      <c r="M92" s="8">
        <f>K92+L92</f>
        <v>23</v>
      </c>
    </row>
    <row r="93" spans="1:13" x14ac:dyDescent="0.15">
      <c r="A93" s="12"/>
      <c r="B93" s="6" t="s">
        <v>52</v>
      </c>
      <c r="C93" s="7">
        <v>70</v>
      </c>
      <c r="D93" s="28">
        <v>54</v>
      </c>
      <c r="E93" s="28">
        <v>56</v>
      </c>
      <c r="F93" s="8">
        <f t="shared" si="7"/>
        <v>110</v>
      </c>
      <c r="G93" s="9"/>
      <c r="H93" s="31"/>
      <c r="I93" s="11" t="s">
        <v>53</v>
      </c>
      <c r="J93" s="7">
        <v>2</v>
      </c>
      <c r="K93" s="28">
        <v>2</v>
      </c>
      <c r="L93" s="28">
        <v>0</v>
      </c>
      <c r="M93" s="8">
        <f>K93+L93</f>
        <v>2</v>
      </c>
    </row>
    <row r="94" spans="1:13" x14ac:dyDescent="0.15">
      <c r="A94" s="12"/>
      <c r="B94" s="6" t="s">
        <v>54</v>
      </c>
      <c r="C94" s="7">
        <v>123</v>
      </c>
      <c r="D94" s="28">
        <v>103</v>
      </c>
      <c r="E94" s="28">
        <v>81</v>
      </c>
      <c r="F94" s="8">
        <f t="shared" si="7"/>
        <v>184</v>
      </c>
      <c r="G94" s="9"/>
      <c r="H94" s="31"/>
      <c r="I94" s="11" t="s">
        <v>55</v>
      </c>
      <c r="J94" s="7">
        <v>3</v>
      </c>
      <c r="K94" s="28">
        <v>3</v>
      </c>
      <c r="L94" s="28">
        <v>3</v>
      </c>
      <c r="M94" s="8">
        <f>K94+L94</f>
        <v>6</v>
      </c>
    </row>
    <row r="95" spans="1:13" x14ac:dyDescent="0.15">
      <c r="A95" s="12"/>
      <c r="B95" s="6" t="s">
        <v>56</v>
      </c>
      <c r="C95" s="7">
        <v>83</v>
      </c>
      <c r="D95" s="28">
        <v>62</v>
      </c>
      <c r="E95" s="28">
        <v>68</v>
      </c>
      <c r="F95" s="8">
        <f t="shared" si="7"/>
        <v>130</v>
      </c>
      <c r="G95" s="9"/>
      <c r="H95" s="13"/>
      <c r="I95" s="11" t="s">
        <v>107</v>
      </c>
      <c r="J95" s="7">
        <v>9</v>
      </c>
      <c r="K95" s="28">
        <v>7</v>
      </c>
      <c r="L95" s="28">
        <v>2</v>
      </c>
      <c r="M95" s="8">
        <f t="shared" ref="M95:M99" si="11">K95+L95</f>
        <v>9</v>
      </c>
    </row>
    <row r="96" spans="1:13" x14ac:dyDescent="0.15">
      <c r="A96" s="12"/>
      <c r="B96" s="6" t="s">
        <v>57</v>
      </c>
      <c r="C96" s="7">
        <v>98</v>
      </c>
      <c r="D96" s="28">
        <v>85</v>
      </c>
      <c r="E96" s="28">
        <v>45</v>
      </c>
      <c r="F96" s="8">
        <f t="shared" si="7"/>
        <v>130</v>
      </c>
      <c r="G96" s="9"/>
      <c r="H96" s="31"/>
      <c r="I96" s="11" t="s">
        <v>108</v>
      </c>
      <c r="J96" s="7">
        <v>2</v>
      </c>
      <c r="K96" s="28">
        <v>1</v>
      </c>
      <c r="L96" s="28">
        <v>1</v>
      </c>
      <c r="M96" s="8">
        <f t="shared" si="11"/>
        <v>2</v>
      </c>
    </row>
    <row r="97" spans="1:13" x14ac:dyDescent="0.15">
      <c r="A97" s="12"/>
      <c r="B97" s="6" t="s">
        <v>59</v>
      </c>
      <c r="C97" s="7">
        <v>85</v>
      </c>
      <c r="D97" s="28">
        <v>70</v>
      </c>
      <c r="E97" s="28">
        <v>63</v>
      </c>
      <c r="F97" s="8">
        <f t="shared" si="7"/>
        <v>133</v>
      </c>
      <c r="G97" s="9"/>
      <c r="H97" s="31"/>
      <c r="I97" s="11" t="s">
        <v>109</v>
      </c>
      <c r="J97" s="7">
        <v>9</v>
      </c>
      <c r="K97" s="28">
        <v>5</v>
      </c>
      <c r="L97" s="28">
        <v>4</v>
      </c>
      <c r="M97" s="8">
        <f t="shared" si="11"/>
        <v>9</v>
      </c>
    </row>
    <row r="98" spans="1:13" x14ac:dyDescent="0.15">
      <c r="A98" s="12"/>
      <c r="B98" s="6" t="s">
        <v>61</v>
      </c>
      <c r="C98" s="7">
        <v>75</v>
      </c>
      <c r="D98" s="28">
        <v>58</v>
      </c>
      <c r="E98" s="28">
        <v>53</v>
      </c>
      <c r="F98" s="8">
        <f t="shared" si="7"/>
        <v>111</v>
      </c>
      <c r="G98" s="9"/>
      <c r="H98" s="31"/>
      <c r="I98" s="11" t="s">
        <v>110</v>
      </c>
      <c r="J98" s="7">
        <v>9</v>
      </c>
      <c r="K98" s="28">
        <v>9</v>
      </c>
      <c r="L98" s="28">
        <v>7</v>
      </c>
      <c r="M98" s="8">
        <f t="shared" si="11"/>
        <v>16</v>
      </c>
    </row>
    <row r="99" spans="1:13" x14ac:dyDescent="0.15">
      <c r="A99" s="12"/>
      <c r="B99" s="6" t="s">
        <v>63</v>
      </c>
      <c r="C99" s="7">
        <v>35</v>
      </c>
      <c r="D99" s="28">
        <v>33</v>
      </c>
      <c r="E99" s="28">
        <v>11</v>
      </c>
      <c r="F99" s="8">
        <f t="shared" si="7"/>
        <v>44</v>
      </c>
      <c r="G99" s="9"/>
      <c r="H99" s="31"/>
      <c r="I99" s="11" t="s">
        <v>111</v>
      </c>
      <c r="J99" s="7">
        <v>4</v>
      </c>
      <c r="K99" s="28">
        <v>1</v>
      </c>
      <c r="L99" s="28">
        <v>3</v>
      </c>
      <c r="M99" s="8">
        <f t="shared" si="11"/>
        <v>4</v>
      </c>
    </row>
    <row r="100" spans="1:13" x14ac:dyDescent="0.15">
      <c r="A100" s="12"/>
      <c r="B100" s="6" t="s">
        <v>65</v>
      </c>
      <c r="C100" s="7">
        <v>0</v>
      </c>
      <c r="D100" s="28">
        <v>0</v>
      </c>
      <c r="E100" s="28">
        <v>0</v>
      </c>
      <c r="F100" s="8">
        <f t="shared" si="7"/>
        <v>0</v>
      </c>
      <c r="G100" s="9"/>
      <c r="H100" s="31"/>
      <c r="I100" s="11" t="s">
        <v>112</v>
      </c>
      <c r="J100" s="7">
        <v>8</v>
      </c>
      <c r="K100" s="28">
        <v>6</v>
      </c>
      <c r="L100" s="28">
        <v>3</v>
      </c>
      <c r="M100" s="8">
        <f>K100+L100</f>
        <v>9</v>
      </c>
    </row>
    <row r="101" spans="1:13" x14ac:dyDescent="0.15">
      <c r="A101" s="12"/>
      <c r="B101" s="6" t="s">
        <v>67</v>
      </c>
      <c r="C101" s="7">
        <v>4</v>
      </c>
      <c r="D101" s="28">
        <v>5</v>
      </c>
      <c r="E101" s="28">
        <v>5</v>
      </c>
      <c r="F101" s="8">
        <f t="shared" si="7"/>
        <v>10</v>
      </c>
      <c r="G101" s="9"/>
      <c r="H101" s="31"/>
      <c r="I101" s="11" t="s">
        <v>113</v>
      </c>
      <c r="J101" s="7">
        <v>7</v>
      </c>
      <c r="K101" s="28">
        <v>2</v>
      </c>
      <c r="L101" s="28">
        <v>7</v>
      </c>
      <c r="M101" s="8">
        <f t="shared" ref="M101" si="12">K101+L101</f>
        <v>9</v>
      </c>
    </row>
    <row r="102" spans="1:13" x14ac:dyDescent="0.15">
      <c r="A102" s="12"/>
      <c r="B102" s="6" t="s">
        <v>68</v>
      </c>
      <c r="C102" s="7">
        <v>21</v>
      </c>
      <c r="D102" s="28">
        <v>16</v>
      </c>
      <c r="E102" s="28">
        <v>16</v>
      </c>
      <c r="F102" s="8">
        <f t="shared" si="7"/>
        <v>32</v>
      </c>
      <c r="G102" s="9"/>
      <c r="H102" s="31"/>
      <c r="I102" s="15" t="s">
        <v>23</v>
      </c>
      <c r="J102" s="16">
        <f>SUM(J80:J101)</f>
        <v>470</v>
      </c>
      <c r="K102" s="16">
        <f>SUM(K80:K101)</f>
        <v>266</v>
      </c>
      <c r="L102" s="16">
        <f>SUM(L80:L101)</f>
        <v>265</v>
      </c>
      <c r="M102" s="16">
        <f>SUM(M80:M101)</f>
        <v>531</v>
      </c>
    </row>
    <row r="103" spans="1:13" x14ac:dyDescent="0.15">
      <c r="A103" s="12"/>
      <c r="B103" s="6" t="s">
        <v>70</v>
      </c>
      <c r="C103" s="7">
        <v>4</v>
      </c>
      <c r="D103" s="28">
        <v>4</v>
      </c>
      <c r="E103" s="28">
        <v>5</v>
      </c>
      <c r="F103" s="8">
        <f t="shared" si="7"/>
        <v>9</v>
      </c>
      <c r="G103" s="9"/>
      <c r="H103" s="17" t="s">
        <v>58</v>
      </c>
      <c r="I103" s="18"/>
      <c r="J103" s="18"/>
      <c r="K103" s="18"/>
      <c r="L103" s="18"/>
      <c r="M103" s="19"/>
    </row>
    <row r="104" spans="1:13" x14ac:dyDescent="0.15">
      <c r="A104" s="20"/>
      <c r="B104" s="21" t="s">
        <v>23</v>
      </c>
      <c r="C104" s="16">
        <f>SUM(C71:C103)</f>
        <v>1813</v>
      </c>
      <c r="D104" s="16">
        <f>SUM(D71:D103)</f>
        <v>1312</v>
      </c>
      <c r="E104" s="16">
        <f>SUM(E71:E103)</f>
        <v>1151</v>
      </c>
      <c r="F104" s="16">
        <f>SUM(F71:F103)</f>
        <v>2463</v>
      </c>
      <c r="G104" s="9"/>
      <c r="H104" s="10"/>
      <c r="I104" s="11" t="s">
        <v>60</v>
      </c>
      <c r="J104" s="32">
        <v>4</v>
      </c>
      <c r="K104" s="28">
        <v>0</v>
      </c>
      <c r="L104" s="28">
        <v>4</v>
      </c>
      <c r="M104" s="8">
        <f>K104+L104</f>
        <v>4</v>
      </c>
    </row>
    <row r="105" spans="1:13" x14ac:dyDescent="0.15">
      <c r="A105" s="3" t="s">
        <v>73</v>
      </c>
      <c r="B105" s="26"/>
      <c r="C105" s="29"/>
      <c r="D105" s="29"/>
      <c r="E105" s="29"/>
      <c r="F105" s="30"/>
      <c r="G105" s="9"/>
      <c r="H105" s="13"/>
      <c r="I105" s="11" t="s">
        <v>62</v>
      </c>
      <c r="J105" s="32">
        <v>2</v>
      </c>
      <c r="K105" s="28">
        <v>2</v>
      </c>
      <c r="L105" s="28">
        <v>4</v>
      </c>
      <c r="M105" s="8">
        <f>K105+L105</f>
        <v>6</v>
      </c>
    </row>
    <row r="106" spans="1:13" x14ac:dyDescent="0.15">
      <c r="A106" s="5"/>
      <c r="B106" s="6" t="s">
        <v>75</v>
      </c>
      <c r="C106" s="7">
        <v>63</v>
      </c>
      <c r="D106" s="28">
        <v>42</v>
      </c>
      <c r="E106" s="28">
        <v>44</v>
      </c>
      <c r="F106" s="8">
        <f>D106+E106</f>
        <v>86</v>
      </c>
      <c r="G106" s="9"/>
      <c r="H106" s="13"/>
      <c r="I106" s="11" t="s">
        <v>64</v>
      </c>
      <c r="J106" s="32">
        <v>5</v>
      </c>
      <c r="K106" s="28">
        <v>1</v>
      </c>
      <c r="L106" s="28">
        <v>4</v>
      </c>
      <c r="M106" s="8">
        <f>K106+L106</f>
        <v>5</v>
      </c>
    </row>
    <row r="107" spans="1:13" x14ac:dyDescent="0.15">
      <c r="A107" s="12"/>
      <c r="B107" s="6" t="s">
        <v>77</v>
      </c>
      <c r="C107" s="7">
        <v>9</v>
      </c>
      <c r="D107" s="28">
        <v>11</v>
      </c>
      <c r="E107" s="28">
        <v>4</v>
      </c>
      <c r="F107" s="8">
        <f>D107+E107</f>
        <v>15</v>
      </c>
      <c r="G107" s="9"/>
      <c r="H107" s="13"/>
      <c r="I107" s="11" t="s">
        <v>66</v>
      </c>
      <c r="J107" s="32">
        <v>13</v>
      </c>
      <c r="K107" s="28">
        <v>5</v>
      </c>
      <c r="L107" s="28">
        <v>9</v>
      </c>
      <c r="M107" s="8">
        <f>K107+L107</f>
        <v>14</v>
      </c>
    </row>
    <row r="108" spans="1:13" x14ac:dyDescent="0.15">
      <c r="A108" s="12"/>
      <c r="B108" s="6" t="s">
        <v>79</v>
      </c>
      <c r="C108" s="7">
        <v>129</v>
      </c>
      <c r="D108" s="28">
        <v>108</v>
      </c>
      <c r="E108" s="28">
        <v>46</v>
      </c>
      <c r="F108" s="8">
        <f>D108+E108</f>
        <v>154</v>
      </c>
      <c r="G108" s="9"/>
      <c r="H108" s="14"/>
      <c r="I108" s="15" t="s">
        <v>23</v>
      </c>
      <c r="J108" s="16">
        <f>SUM(J104:J107)</f>
        <v>24</v>
      </c>
      <c r="K108" s="16">
        <f>SUM(K104:K107)</f>
        <v>8</v>
      </c>
      <c r="L108" s="16">
        <f>SUM(L104:L107)</f>
        <v>21</v>
      </c>
      <c r="M108" s="16">
        <f>SUM(M104:M107)</f>
        <v>29</v>
      </c>
    </row>
    <row r="109" spans="1:13" x14ac:dyDescent="0.15">
      <c r="A109" s="12"/>
      <c r="B109" s="6" t="s">
        <v>81</v>
      </c>
      <c r="C109" s="7">
        <v>36</v>
      </c>
      <c r="D109" s="28">
        <v>22</v>
      </c>
      <c r="E109" s="28">
        <v>26</v>
      </c>
      <c r="F109" s="8">
        <f>D109+E109</f>
        <v>48</v>
      </c>
      <c r="G109" s="9"/>
      <c r="H109" s="17" t="s">
        <v>69</v>
      </c>
      <c r="I109" s="18"/>
      <c r="J109" s="18"/>
      <c r="K109" s="18"/>
      <c r="L109" s="18"/>
      <c r="M109" s="19"/>
    </row>
    <row r="110" spans="1:13" x14ac:dyDescent="0.15">
      <c r="A110" s="20"/>
      <c r="B110" s="21" t="s">
        <v>23</v>
      </c>
      <c r="C110" s="16">
        <f>SUM(C106:C109)</f>
        <v>237</v>
      </c>
      <c r="D110" s="16">
        <f>SUM(D106:D109)</f>
        <v>183</v>
      </c>
      <c r="E110" s="16">
        <f>SUM(E106:E109)</f>
        <v>120</v>
      </c>
      <c r="F110" s="16">
        <f>SUM(F106:F109)</f>
        <v>303</v>
      </c>
      <c r="G110" s="9"/>
      <c r="H110" s="13"/>
      <c r="I110" s="11" t="s">
        <v>71</v>
      </c>
      <c r="J110" s="7">
        <v>77</v>
      </c>
      <c r="K110" s="28">
        <v>45</v>
      </c>
      <c r="L110" s="28">
        <v>42</v>
      </c>
      <c r="M110" s="8">
        <f>K110+L110</f>
        <v>87</v>
      </c>
    </row>
    <row r="111" spans="1:13" x14ac:dyDescent="0.15">
      <c r="A111" s="3" t="s">
        <v>84</v>
      </c>
      <c r="B111" s="26"/>
      <c r="C111" s="29"/>
      <c r="D111" s="29"/>
      <c r="E111" s="29"/>
      <c r="F111" s="30"/>
      <c r="G111" s="9"/>
      <c r="H111" s="13"/>
      <c r="I111" s="11" t="s">
        <v>72</v>
      </c>
      <c r="J111" s="7">
        <v>97</v>
      </c>
      <c r="K111" s="28">
        <v>66</v>
      </c>
      <c r="L111" s="28">
        <v>58</v>
      </c>
      <c r="M111" s="8">
        <f>K111+L111</f>
        <v>124</v>
      </c>
    </row>
    <row r="112" spans="1:13" x14ac:dyDescent="0.15">
      <c r="A112" s="5"/>
      <c r="B112" s="6" t="s">
        <v>86</v>
      </c>
      <c r="C112" s="7">
        <v>18</v>
      </c>
      <c r="D112" s="28">
        <v>14</v>
      </c>
      <c r="E112" s="28">
        <v>12</v>
      </c>
      <c r="F112" s="8">
        <f>D112+E112</f>
        <v>26</v>
      </c>
      <c r="G112" s="9"/>
      <c r="H112" s="13"/>
      <c r="I112" s="11" t="s">
        <v>74</v>
      </c>
      <c r="J112" s="7">
        <v>251</v>
      </c>
      <c r="K112" s="28">
        <v>134</v>
      </c>
      <c r="L112" s="28">
        <v>152</v>
      </c>
      <c r="M112" s="8">
        <f>K112+L112</f>
        <v>286</v>
      </c>
    </row>
    <row r="113" spans="1:13" x14ac:dyDescent="0.15">
      <c r="A113" s="33"/>
      <c r="B113" s="6" t="s">
        <v>88</v>
      </c>
      <c r="C113" s="7">
        <v>13</v>
      </c>
      <c r="D113" s="28">
        <v>7</v>
      </c>
      <c r="E113" s="28">
        <v>6</v>
      </c>
      <c r="F113" s="8">
        <f>D113+E113</f>
        <v>13</v>
      </c>
      <c r="G113" s="9"/>
      <c r="H113" s="13"/>
      <c r="I113" s="11" t="s">
        <v>76</v>
      </c>
      <c r="J113" s="7">
        <v>39</v>
      </c>
      <c r="K113" s="28">
        <v>17</v>
      </c>
      <c r="L113" s="28">
        <v>34</v>
      </c>
      <c r="M113" s="8">
        <f t="shared" ref="M113:M122" si="13">K113+L113</f>
        <v>51</v>
      </c>
    </row>
    <row r="114" spans="1:13" x14ac:dyDescent="0.15">
      <c r="A114" s="34"/>
      <c r="B114" s="21" t="s">
        <v>23</v>
      </c>
      <c r="C114" s="16">
        <f>SUM(C112:C113)</f>
        <v>31</v>
      </c>
      <c r="D114" s="16">
        <f>SUM(D112:D113)</f>
        <v>21</v>
      </c>
      <c r="E114" s="16">
        <f>SUM(E112:E113)</f>
        <v>18</v>
      </c>
      <c r="F114" s="16">
        <f>SUM(F112:F113)</f>
        <v>39</v>
      </c>
      <c r="G114" s="9"/>
      <c r="H114" s="13"/>
      <c r="I114" s="11" t="s">
        <v>78</v>
      </c>
      <c r="J114" s="7">
        <v>0</v>
      </c>
      <c r="K114" s="28">
        <v>0</v>
      </c>
      <c r="L114" s="28">
        <v>0</v>
      </c>
      <c r="M114" s="8">
        <f t="shared" si="13"/>
        <v>0</v>
      </c>
    </row>
    <row r="115" spans="1:13" x14ac:dyDescent="0.15">
      <c r="C115" s="35"/>
      <c r="D115" s="35"/>
      <c r="E115" s="35"/>
      <c r="F115" s="35"/>
      <c r="G115" s="9"/>
      <c r="H115" s="13"/>
      <c r="I115" s="11" t="s">
        <v>80</v>
      </c>
      <c r="J115" s="7">
        <v>0</v>
      </c>
      <c r="K115" s="28">
        <v>0</v>
      </c>
      <c r="L115" s="28">
        <v>0</v>
      </c>
      <c r="M115" s="8">
        <f t="shared" si="13"/>
        <v>0</v>
      </c>
    </row>
    <row r="116" spans="1:13" x14ac:dyDescent="0.15">
      <c r="C116" s="35"/>
      <c r="D116" s="35"/>
      <c r="E116" s="35"/>
      <c r="F116" s="35"/>
      <c r="G116" s="9"/>
      <c r="H116" s="13"/>
      <c r="I116" s="11" t="s">
        <v>82</v>
      </c>
      <c r="J116" s="7">
        <v>0</v>
      </c>
      <c r="K116" s="28">
        <v>0</v>
      </c>
      <c r="L116" s="28">
        <v>0</v>
      </c>
      <c r="M116" s="8">
        <f t="shared" si="13"/>
        <v>0</v>
      </c>
    </row>
    <row r="117" spans="1:13" x14ac:dyDescent="0.15">
      <c r="B117" s="44"/>
      <c r="C117" s="44"/>
      <c r="D117" s="44"/>
      <c r="E117" s="44"/>
      <c r="F117" s="44"/>
      <c r="G117" s="9"/>
      <c r="H117" s="13"/>
      <c r="I117" s="11" t="s">
        <v>83</v>
      </c>
      <c r="J117" s="7">
        <v>1</v>
      </c>
      <c r="K117" s="28">
        <v>0</v>
      </c>
      <c r="L117" s="28">
        <v>1</v>
      </c>
      <c r="M117" s="8">
        <f t="shared" si="13"/>
        <v>1</v>
      </c>
    </row>
    <row r="118" spans="1:13" x14ac:dyDescent="0.15">
      <c r="B118" s="44"/>
      <c r="C118" s="44"/>
      <c r="D118" s="44"/>
      <c r="E118" s="44"/>
      <c r="F118" s="44"/>
      <c r="G118" s="9"/>
      <c r="H118" s="13"/>
      <c r="I118" s="11" t="s">
        <v>85</v>
      </c>
      <c r="J118" s="7">
        <v>13</v>
      </c>
      <c r="K118" s="28">
        <v>11</v>
      </c>
      <c r="L118" s="28">
        <v>2</v>
      </c>
      <c r="M118" s="8">
        <f t="shared" si="13"/>
        <v>13</v>
      </c>
    </row>
    <row r="119" spans="1:13" x14ac:dyDescent="0.15">
      <c r="B119" s="44"/>
      <c r="C119" s="44"/>
      <c r="D119" s="44"/>
      <c r="E119" s="44"/>
      <c r="F119" s="44"/>
      <c r="G119" s="9"/>
      <c r="H119" s="13"/>
      <c r="I119" s="11" t="s">
        <v>87</v>
      </c>
      <c r="J119" s="7">
        <v>5</v>
      </c>
      <c r="K119" s="28">
        <v>1</v>
      </c>
      <c r="L119" s="28">
        <v>4</v>
      </c>
      <c r="M119" s="8">
        <f t="shared" si="13"/>
        <v>5</v>
      </c>
    </row>
    <row r="120" spans="1:13" x14ac:dyDescent="0.15">
      <c r="B120" s="44"/>
      <c r="C120" s="44"/>
      <c r="D120" s="44"/>
      <c r="E120" s="44"/>
      <c r="F120" s="44"/>
      <c r="G120" s="9"/>
      <c r="H120" s="13"/>
      <c r="I120" s="11" t="s">
        <v>89</v>
      </c>
      <c r="J120" s="7">
        <v>11</v>
      </c>
      <c r="K120" s="28">
        <v>11</v>
      </c>
      <c r="L120" s="28">
        <v>15</v>
      </c>
      <c r="M120" s="8">
        <f t="shared" si="13"/>
        <v>26</v>
      </c>
    </row>
    <row r="121" spans="1:13" x14ac:dyDescent="0.15">
      <c r="B121" s="44"/>
      <c r="C121" s="44"/>
      <c r="D121" s="44"/>
      <c r="E121" s="44"/>
      <c r="F121" s="44"/>
      <c r="G121" s="9"/>
      <c r="H121" s="13"/>
      <c r="I121" s="11" t="s">
        <v>90</v>
      </c>
      <c r="J121" s="7">
        <v>65</v>
      </c>
      <c r="K121" s="28">
        <v>42</v>
      </c>
      <c r="L121" s="28">
        <v>42</v>
      </c>
      <c r="M121" s="8">
        <f t="shared" si="13"/>
        <v>84</v>
      </c>
    </row>
    <row r="122" spans="1:13" x14ac:dyDescent="0.15">
      <c r="B122" s="44"/>
      <c r="C122" s="44"/>
      <c r="D122" s="44"/>
      <c r="E122" s="44"/>
      <c r="F122" s="44"/>
      <c r="G122" s="9"/>
      <c r="H122" s="13"/>
      <c r="I122" s="11" t="s">
        <v>91</v>
      </c>
      <c r="J122" s="7">
        <v>7</v>
      </c>
      <c r="K122" s="28">
        <v>4</v>
      </c>
      <c r="L122" s="28">
        <v>4</v>
      </c>
      <c r="M122" s="8">
        <f t="shared" si="13"/>
        <v>8</v>
      </c>
    </row>
    <row r="123" spans="1:13" x14ac:dyDescent="0.15">
      <c r="B123" s="44"/>
      <c r="C123" s="44"/>
      <c r="D123" s="44"/>
      <c r="E123" s="44"/>
      <c r="F123" s="44"/>
      <c r="G123" s="9"/>
      <c r="H123" s="14"/>
      <c r="I123" s="15" t="s">
        <v>23</v>
      </c>
      <c r="J123" s="16">
        <f>SUM(J110:J122)</f>
        <v>566</v>
      </c>
      <c r="K123" s="16">
        <f t="shared" ref="K123:M123" si="14">SUM(K110:K122)</f>
        <v>331</v>
      </c>
      <c r="L123" s="16">
        <f t="shared" si="14"/>
        <v>354</v>
      </c>
      <c r="M123" s="16">
        <f t="shared" si="14"/>
        <v>685</v>
      </c>
    </row>
    <row r="124" spans="1:13" x14ac:dyDescent="0.15">
      <c r="B124" s="44"/>
      <c r="C124" s="44"/>
      <c r="D124" s="44"/>
      <c r="E124" s="44"/>
      <c r="F124" s="44"/>
      <c r="G124" s="9"/>
      <c r="H124" s="41"/>
      <c r="I124" s="42"/>
      <c r="J124" s="43"/>
      <c r="K124" s="43"/>
      <c r="L124" s="43"/>
      <c r="M124" s="43"/>
    </row>
    <row r="125" spans="1:13" x14ac:dyDescent="0.15">
      <c r="B125" s="44"/>
      <c r="C125" s="44"/>
      <c r="D125" s="44"/>
      <c r="E125" s="44"/>
      <c r="F125" s="44"/>
      <c r="G125" s="9"/>
      <c r="H125" s="41"/>
      <c r="I125" s="42"/>
      <c r="J125" s="43"/>
      <c r="K125" s="43"/>
      <c r="L125" s="43"/>
      <c r="M125" s="43"/>
    </row>
    <row r="126" spans="1:13" x14ac:dyDescent="0.15">
      <c r="C126" s="35"/>
      <c r="D126" s="35"/>
      <c r="E126" s="35"/>
      <c r="F126" s="35"/>
      <c r="G126" s="9"/>
      <c r="H126" s="35"/>
      <c r="I126" s="22" t="s">
        <v>92</v>
      </c>
      <c r="J126" s="23">
        <f>C104+C110+C114+J78+J102+J108+J123</f>
        <v>3474</v>
      </c>
      <c r="K126" s="23">
        <f>D104+D110+D114+K78+K102+K108+K123</f>
        <v>2336</v>
      </c>
      <c r="L126" s="23">
        <f>E104+E110+E114+L78+L102+L108+L123</f>
        <v>2097</v>
      </c>
      <c r="M126" s="23">
        <f>F104+F110+F114+M78+M102+M108+M123</f>
        <v>4433</v>
      </c>
    </row>
    <row r="127" spans="1:13" ht="15.75" customHeight="1" x14ac:dyDescent="0.15">
      <c r="G127" s="38"/>
      <c r="H127" s="38"/>
      <c r="I127" s="38"/>
      <c r="J127" s="38"/>
      <c r="K127" s="38"/>
      <c r="L127" s="38"/>
      <c r="M127" s="38"/>
    </row>
    <row r="128" spans="1:13" ht="21" customHeight="1" x14ac:dyDescent="0.15">
      <c r="A128" s="2"/>
      <c r="B128" s="38"/>
      <c r="C128" s="38"/>
      <c r="D128" s="38"/>
      <c r="E128" s="38"/>
      <c r="F128" s="38"/>
      <c r="G128" s="38"/>
      <c r="H128" s="38"/>
      <c r="I128" s="38"/>
      <c r="J128" s="38"/>
      <c r="K128" s="38"/>
      <c r="L128" s="38"/>
      <c r="M128" s="38"/>
    </row>
    <row r="129" spans="1:13" x14ac:dyDescent="0.15">
      <c r="A129" s="68"/>
      <c r="B129" s="68"/>
      <c r="C129" s="69"/>
      <c r="D129" s="69"/>
      <c r="E129" s="69"/>
      <c r="F129" s="69"/>
      <c r="G129" s="45"/>
      <c r="H129" s="68"/>
      <c r="I129" s="68"/>
      <c r="J129" s="69"/>
      <c r="K129" s="69"/>
      <c r="L129" s="69"/>
      <c r="M129" s="69"/>
    </row>
    <row r="130" spans="1:13" x14ac:dyDescent="0.15">
      <c r="A130" s="68"/>
      <c r="B130" s="68"/>
      <c r="C130" s="68"/>
      <c r="D130" s="46"/>
      <c r="E130" s="46"/>
      <c r="F130" s="46"/>
      <c r="G130" s="45"/>
      <c r="H130" s="68"/>
      <c r="I130" s="68"/>
      <c r="J130" s="68"/>
      <c r="K130" s="46"/>
      <c r="L130" s="46"/>
      <c r="M130" s="46"/>
    </row>
    <row r="131" spans="1:13" ht="13.5" customHeight="1" x14ac:dyDescent="0.15">
      <c r="A131" s="66"/>
      <c r="B131" s="66"/>
      <c r="C131" s="67"/>
      <c r="D131" s="67"/>
      <c r="E131" s="67"/>
      <c r="F131" s="67"/>
      <c r="G131" s="45"/>
      <c r="H131" s="47"/>
      <c r="I131" s="47"/>
      <c r="J131" s="47"/>
      <c r="K131" s="47"/>
      <c r="L131" s="47"/>
      <c r="M131" s="47"/>
    </row>
    <row r="132" spans="1:13" x14ac:dyDescent="0.15">
      <c r="A132" s="48"/>
      <c r="B132" s="45"/>
      <c r="C132" s="49"/>
      <c r="D132" s="49"/>
      <c r="E132" s="49"/>
      <c r="F132" s="43"/>
      <c r="G132" s="43"/>
      <c r="H132" s="50"/>
      <c r="I132" s="43"/>
      <c r="J132" s="49"/>
      <c r="K132" s="49"/>
      <c r="L132" s="49"/>
      <c r="M132" s="43"/>
    </row>
    <row r="133" spans="1:13" x14ac:dyDescent="0.15">
      <c r="A133" s="48"/>
      <c r="B133" s="45"/>
      <c r="C133" s="49"/>
      <c r="D133" s="49"/>
      <c r="E133" s="49"/>
      <c r="F133" s="43"/>
      <c r="G133" s="43"/>
      <c r="H133" s="51"/>
      <c r="I133" s="43"/>
      <c r="J133" s="49"/>
      <c r="K133" s="49"/>
      <c r="L133" s="49"/>
      <c r="M133" s="43"/>
    </row>
    <row r="134" spans="1:13" x14ac:dyDescent="0.15">
      <c r="A134" s="48"/>
      <c r="B134" s="45"/>
      <c r="C134" s="49"/>
      <c r="D134" s="49"/>
      <c r="E134" s="49"/>
      <c r="F134" s="43"/>
      <c r="G134" s="43"/>
      <c r="H134" s="51"/>
      <c r="I134" s="43"/>
      <c r="J134" s="49"/>
      <c r="K134" s="49"/>
      <c r="L134" s="49"/>
      <c r="M134" s="43"/>
    </row>
    <row r="135" spans="1:13" x14ac:dyDescent="0.15">
      <c r="A135" s="48"/>
      <c r="B135" s="45"/>
      <c r="C135" s="49"/>
      <c r="D135" s="49"/>
      <c r="E135" s="49"/>
      <c r="F135" s="43"/>
      <c r="G135" s="43"/>
      <c r="H135" s="51"/>
      <c r="I135" s="43"/>
      <c r="J135" s="49"/>
      <c r="K135" s="49"/>
      <c r="L135" s="49"/>
      <c r="M135" s="43"/>
    </row>
    <row r="136" spans="1:13" x14ac:dyDescent="0.15">
      <c r="A136" s="48"/>
      <c r="B136" s="45"/>
      <c r="C136" s="49"/>
      <c r="D136" s="49"/>
      <c r="E136" s="49"/>
      <c r="F136" s="43"/>
      <c r="G136" s="43"/>
      <c r="H136" s="51"/>
      <c r="I136" s="43"/>
      <c r="J136" s="49"/>
      <c r="K136" s="49"/>
      <c r="L136" s="49"/>
      <c r="M136" s="43"/>
    </row>
    <row r="137" spans="1:13" x14ac:dyDescent="0.15">
      <c r="A137" s="48"/>
      <c r="B137" s="45"/>
      <c r="C137" s="49"/>
      <c r="D137" s="49"/>
      <c r="E137" s="49"/>
      <c r="F137" s="43"/>
      <c r="G137" s="43"/>
      <c r="H137" s="51"/>
      <c r="I137" s="43"/>
      <c r="J137" s="49"/>
      <c r="K137" s="49"/>
      <c r="L137" s="49"/>
      <c r="M137" s="43"/>
    </row>
    <row r="138" spans="1:13" x14ac:dyDescent="0.15">
      <c r="A138" s="48"/>
      <c r="B138" s="45"/>
      <c r="C138" s="49"/>
      <c r="D138" s="49"/>
      <c r="E138" s="49"/>
      <c r="F138" s="43"/>
      <c r="G138" s="43"/>
      <c r="H138" s="51"/>
      <c r="I138" s="43"/>
      <c r="J138" s="49"/>
      <c r="K138" s="49"/>
      <c r="L138" s="49"/>
      <c r="M138" s="43"/>
    </row>
    <row r="139" spans="1:13" x14ac:dyDescent="0.15">
      <c r="A139" s="48"/>
      <c r="B139" s="45"/>
      <c r="C139" s="49"/>
      <c r="D139" s="49"/>
      <c r="E139" s="49"/>
      <c r="F139" s="43"/>
      <c r="G139" s="43"/>
      <c r="H139" s="51"/>
      <c r="I139" s="42"/>
      <c r="J139" s="43"/>
      <c r="K139" s="43"/>
      <c r="L139" s="43"/>
      <c r="M139" s="43"/>
    </row>
    <row r="140" spans="1:13" x14ac:dyDescent="0.15">
      <c r="A140" s="48"/>
      <c r="B140" s="45"/>
      <c r="C140" s="49"/>
      <c r="D140" s="49"/>
      <c r="E140" s="49"/>
      <c r="F140" s="43"/>
      <c r="G140" s="43"/>
      <c r="H140" s="52"/>
      <c r="I140" s="52"/>
      <c r="J140" s="52"/>
      <c r="K140" s="52"/>
      <c r="L140" s="52"/>
      <c r="M140" s="52"/>
    </row>
    <row r="141" spans="1:13" x14ac:dyDescent="0.15">
      <c r="A141" s="48"/>
      <c r="B141" s="45"/>
      <c r="C141" s="49"/>
      <c r="D141" s="49"/>
      <c r="E141" s="49"/>
      <c r="F141" s="43"/>
      <c r="G141" s="43"/>
      <c r="H141" s="50"/>
      <c r="I141" s="43"/>
      <c r="J141" s="49"/>
      <c r="K141" s="49"/>
      <c r="L141" s="49"/>
      <c r="M141" s="43"/>
    </row>
    <row r="142" spans="1:13" x14ac:dyDescent="0.15">
      <c r="A142" s="48"/>
      <c r="B142" s="45"/>
      <c r="C142" s="49"/>
      <c r="D142" s="49"/>
      <c r="E142" s="49"/>
      <c r="F142" s="43"/>
      <c r="G142" s="43"/>
      <c r="H142" s="51"/>
      <c r="I142" s="43"/>
      <c r="J142" s="49"/>
      <c r="K142" s="49"/>
      <c r="L142" s="49"/>
      <c r="M142" s="43"/>
    </row>
    <row r="143" spans="1:13" x14ac:dyDescent="0.15">
      <c r="A143" s="48"/>
      <c r="B143" s="45"/>
      <c r="C143" s="49"/>
      <c r="D143" s="49"/>
      <c r="E143" s="49"/>
      <c r="F143" s="43"/>
      <c r="G143" s="43"/>
      <c r="H143" s="51"/>
      <c r="I143" s="43"/>
      <c r="J143" s="49"/>
      <c r="K143" s="49"/>
      <c r="L143" s="49"/>
      <c r="M143" s="43"/>
    </row>
    <row r="144" spans="1:13" x14ac:dyDescent="0.15">
      <c r="A144" s="48"/>
      <c r="B144" s="45"/>
      <c r="C144" s="49"/>
      <c r="D144" s="49"/>
      <c r="E144" s="49"/>
      <c r="F144" s="43"/>
      <c r="G144" s="43"/>
      <c r="H144" s="51"/>
      <c r="I144" s="43"/>
      <c r="J144" s="49"/>
      <c r="K144" s="49"/>
      <c r="L144" s="49"/>
      <c r="M144" s="43"/>
    </row>
    <row r="145" spans="1:13" x14ac:dyDescent="0.15">
      <c r="A145" s="48"/>
      <c r="B145" s="45"/>
      <c r="C145" s="49"/>
      <c r="D145" s="49"/>
      <c r="E145" s="49"/>
      <c r="F145" s="43"/>
      <c r="G145" s="43"/>
      <c r="H145" s="51"/>
      <c r="I145" s="43"/>
      <c r="J145" s="49"/>
      <c r="K145" s="49"/>
      <c r="L145" s="49"/>
      <c r="M145" s="43"/>
    </row>
    <row r="146" spans="1:13" x14ac:dyDescent="0.15">
      <c r="A146" s="48"/>
      <c r="B146" s="45"/>
      <c r="C146" s="49"/>
      <c r="D146" s="49"/>
      <c r="E146" s="49"/>
      <c r="F146" s="43"/>
      <c r="G146" s="43"/>
      <c r="H146" s="51"/>
      <c r="I146" s="43"/>
      <c r="J146" s="49"/>
      <c r="K146" s="49"/>
      <c r="L146" s="49"/>
      <c r="M146" s="43"/>
    </row>
    <row r="147" spans="1:13" x14ac:dyDescent="0.15">
      <c r="A147" s="48"/>
      <c r="B147" s="45"/>
      <c r="C147" s="49"/>
      <c r="D147" s="49"/>
      <c r="E147" s="49"/>
      <c r="F147" s="43"/>
      <c r="G147" s="43"/>
      <c r="H147" s="51"/>
      <c r="I147" s="43"/>
      <c r="J147" s="49"/>
      <c r="K147" s="49"/>
      <c r="L147" s="49"/>
      <c r="M147" s="43"/>
    </row>
    <row r="148" spans="1:13" x14ac:dyDescent="0.15">
      <c r="A148" s="48"/>
      <c r="B148" s="45"/>
      <c r="C148" s="49"/>
      <c r="D148" s="49"/>
      <c r="E148" s="49"/>
      <c r="F148" s="43"/>
      <c r="G148" s="43"/>
      <c r="H148" s="51"/>
      <c r="I148" s="43"/>
      <c r="J148" s="49"/>
      <c r="K148" s="49"/>
      <c r="L148" s="49"/>
      <c r="M148" s="43"/>
    </row>
    <row r="149" spans="1:13" x14ac:dyDescent="0.15">
      <c r="A149" s="48"/>
      <c r="B149" s="45"/>
      <c r="C149" s="49"/>
      <c r="D149" s="49"/>
      <c r="E149" s="49"/>
      <c r="F149" s="43"/>
      <c r="G149" s="43"/>
      <c r="H149" s="51"/>
      <c r="I149" s="43"/>
      <c r="J149" s="49"/>
      <c r="K149" s="49"/>
      <c r="L149" s="49"/>
      <c r="M149" s="43"/>
    </row>
    <row r="150" spans="1:13" x14ac:dyDescent="0.15">
      <c r="A150" s="48"/>
      <c r="B150" s="45"/>
      <c r="C150" s="49"/>
      <c r="D150" s="49"/>
      <c r="E150" s="49"/>
      <c r="F150" s="43"/>
      <c r="G150" s="43"/>
      <c r="H150" s="51"/>
      <c r="I150" s="43"/>
      <c r="J150" s="49"/>
      <c r="K150" s="49"/>
      <c r="L150" s="49"/>
      <c r="M150" s="43"/>
    </row>
    <row r="151" spans="1:13" x14ac:dyDescent="0.15">
      <c r="A151" s="48"/>
      <c r="B151" s="45"/>
      <c r="C151" s="49"/>
      <c r="D151" s="49"/>
      <c r="E151" s="49"/>
      <c r="F151" s="43"/>
      <c r="G151" s="43"/>
      <c r="H151" s="51"/>
      <c r="I151" s="43"/>
      <c r="J151" s="49"/>
      <c r="K151" s="49"/>
      <c r="L151" s="49"/>
      <c r="M151" s="43"/>
    </row>
    <row r="152" spans="1:13" x14ac:dyDescent="0.15">
      <c r="A152" s="48"/>
      <c r="B152" s="45"/>
      <c r="C152" s="49"/>
      <c r="D152" s="49"/>
      <c r="E152" s="49"/>
      <c r="F152" s="43"/>
      <c r="G152" s="43"/>
      <c r="H152" s="51"/>
      <c r="I152" s="43"/>
      <c r="J152" s="49"/>
      <c r="K152" s="49"/>
      <c r="L152" s="49"/>
      <c r="M152" s="43"/>
    </row>
    <row r="153" spans="1:13" x14ac:dyDescent="0.15">
      <c r="A153" s="48"/>
      <c r="B153" s="45"/>
      <c r="C153" s="49"/>
      <c r="D153" s="49"/>
      <c r="E153" s="49"/>
      <c r="F153" s="43"/>
      <c r="G153" s="43"/>
      <c r="H153" s="51"/>
      <c r="I153" s="43"/>
      <c r="J153" s="49"/>
      <c r="K153" s="49"/>
      <c r="L153" s="49"/>
      <c r="M153" s="43"/>
    </row>
    <row r="154" spans="1:13" x14ac:dyDescent="0.15">
      <c r="A154" s="48"/>
      <c r="B154" s="45"/>
      <c r="C154" s="49"/>
      <c r="D154" s="49"/>
      <c r="E154" s="49"/>
      <c r="F154" s="43"/>
      <c r="G154" s="43"/>
      <c r="H154" s="51"/>
      <c r="I154" s="43"/>
      <c r="J154" s="49"/>
      <c r="K154" s="49"/>
      <c r="L154" s="49"/>
      <c r="M154" s="43"/>
    </row>
    <row r="155" spans="1:13" x14ac:dyDescent="0.15">
      <c r="A155" s="48"/>
      <c r="B155" s="45"/>
      <c r="C155" s="49"/>
      <c r="D155" s="49"/>
      <c r="E155" s="49"/>
      <c r="F155" s="43"/>
      <c r="G155" s="43"/>
      <c r="H155" s="51"/>
      <c r="I155" s="43"/>
      <c r="J155" s="49"/>
      <c r="K155" s="49"/>
      <c r="L155" s="49"/>
      <c r="M155" s="43"/>
    </row>
    <row r="156" spans="1:13" x14ac:dyDescent="0.15">
      <c r="A156" s="48"/>
      <c r="B156" s="45"/>
      <c r="C156" s="49"/>
      <c r="D156" s="49"/>
      <c r="E156" s="49"/>
      <c r="F156" s="43"/>
      <c r="G156" s="43"/>
      <c r="H156" s="51"/>
      <c r="I156" s="42"/>
      <c r="J156" s="43"/>
      <c r="K156" s="43"/>
      <c r="L156" s="43"/>
      <c r="M156" s="43"/>
    </row>
    <row r="157" spans="1:13" x14ac:dyDescent="0.15">
      <c r="A157" s="48"/>
      <c r="B157" s="45"/>
      <c r="C157" s="49"/>
      <c r="D157" s="49"/>
      <c r="E157" s="49"/>
      <c r="F157" s="43"/>
      <c r="G157" s="43"/>
      <c r="H157" s="52"/>
      <c r="I157" s="52"/>
      <c r="J157" s="52"/>
      <c r="K157" s="52"/>
      <c r="L157" s="52"/>
      <c r="M157" s="52"/>
    </row>
    <row r="158" spans="1:13" x14ac:dyDescent="0.15">
      <c r="A158" s="48"/>
      <c r="B158" s="45"/>
      <c r="C158" s="49"/>
      <c r="D158" s="49"/>
      <c r="E158" s="49"/>
      <c r="F158" s="43"/>
      <c r="G158" s="43"/>
      <c r="H158" s="50"/>
      <c r="I158" s="43"/>
      <c r="J158" s="49"/>
      <c r="K158" s="49"/>
      <c r="L158" s="49"/>
      <c r="M158" s="43"/>
    </row>
    <row r="159" spans="1:13" x14ac:dyDescent="0.15">
      <c r="A159" s="48"/>
      <c r="B159" s="45"/>
      <c r="C159" s="49"/>
      <c r="D159" s="49"/>
      <c r="E159" s="49"/>
      <c r="F159" s="43"/>
      <c r="G159" s="43"/>
      <c r="H159" s="51"/>
      <c r="I159" s="43"/>
      <c r="J159" s="49"/>
      <c r="K159" s="49"/>
      <c r="L159" s="49"/>
      <c r="M159" s="43"/>
    </row>
    <row r="160" spans="1:13" x14ac:dyDescent="0.15">
      <c r="A160" s="48"/>
      <c r="B160" s="45"/>
      <c r="C160" s="49"/>
      <c r="D160" s="49"/>
      <c r="E160" s="49"/>
      <c r="F160" s="43"/>
      <c r="G160" s="43"/>
      <c r="H160" s="51"/>
      <c r="I160" s="43"/>
      <c r="J160" s="49"/>
      <c r="K160" s="49"/>
      <c r="L160" s="49"/>
      <c r="M160" s="43"/>
    </row>
    <row r="161" spans="1:13" x14ac:dyDescent="0.15">
      <c r="A161" s="48"/>
      <c r="B161" s="45"/>
      <c r="C161" s="49"/>
      <c r="D161" s="49"/>
      <c r="E161" s="49"/>
      <c r="F161" s="43"/>
      <c r="G161" s="43"/>
      <c r="H161" s="51"/>
      <c r="I161" s="43"/>
      <c r="J161" s="49"/>
      <c r="K161" s="49"/>
      <c r="L161" s="49"/>
      <c r="M161" s="43"/>
    </row>
    <row r="162" spans="1:13" x14ac:dyDescent="0.15">
      <c r="A162" s="48"/>
      <c r="B162" s="45"/>
      <c r="C162" s="49"/>
      <c r="D162" s="49"/>
      <c r="E162" s="49"/>
      <c r="F162" s="43"/>
      <c r="G162" s="43"/>
      <c r="H162" s="51"/>
      <c r="I162" s="42"/>
      <c r="J162" s="43"/>
      <c r="K162" s="43"/>
      <c r="L162" s="43"/>
      <c r="M162" s="43"/>
    </row>
    <row r="163" spans="1:13" x14ac:dyDescent="0.15">
      <c r="A163" s="48"/>
      <c r="B163" s="45"/>
      <c r="C163" s="49"/>
      <c r="D163" s="49"/>
      <c r="E163" s="49"/>
      <c r="F163" s="43"/>
      <c r="G163" s="43"/>
      <c r="H163" s="52"/>
      <c r="I163" s="52"/>
      <c r="J163" s="52"/>
      <c r="K163" s="52"/>
      <c r="L163" s="52"/>
      <c r="M163" s="52"/>
    </row>
    <row r="164" spans="1:13" x14ac:dyDescent="0.15">
      <c r="A164" s="48"/>
      <c r="B164" s="45"/>
      <c r="C164" s="49"/>
      <c r="D164" s="49"/>
      <c r="E164" s="49"/>
      <c r="F164" s="43"/>
      <c r="G164" s="43"/>
      <c r="H164" s="50"/>
      <c r="I164" s="43"/>
      <c r="J164" s="49"/>
      <c r="K164" s="49"/>
      <c r="L164" s="49"/>
      <c r="M164" s="43"/>
    </row>
    <row r="165" spans="1:13" x14ac:dyDescent="0.15">
      <c r="A165" s="48"/>
      <c r="B165" s="53"/>
      <c r="C165" s="43"/>
      <c r="D165" s="43"/>
      <c r="E165" s="43"/>
      <c r="F165" s="43"/>
      <c r="G165" s="43"/>
      <c r="H165" s="50"/>
      <c r="I165" s="43"/>
      <c r="J165" s="49"/>
      <c r="K165" s="49"/>
      <c r="L165" s="49"/>
      <c r="M165" s="43"/>
    </row>
    <row r="166" spans="1:13" x14ac:dyDescent="0.15">
      <c r="A166" s="47"/>
      <c r="B166" s="54"/>
      <c r="C166" s="51"/>
      <c r="D166" s="51"/>
      <c r="E166" s="51"/>
      <c r="F166" s="51"/>
      <c r="G166" s="43"/>
      <c r="H166" s="50"/>
      <c r="I166" s="43"/>
      <c r="J166" s="49"/>
      <c r="K166" s="49"/>
      <c r="L166" s="49"/>
      <c r="M166" s="43"/>
    </row>
    <row r="167" spans="1:13" x14ac:dyDescent="0.15">
      <c r="A167" s="48"/>
      <c r="B167" s="45"/>
      <c r="C167" s="49"/>
      <c r="D167" s="49"/>
      <c r="E167" s="49"/>
      <c r="F167" s="43"/>
      <c r="G167" s="43"/>
      <c r="H167" s="50"/>
      <c r="I167" s="43"/>
      <c r="J167" s="49"/>
      <c r="K167" s="49"/>
      <c r="L167" s="49"/>
      <c r="M167" s="43"/>
    </row>
    <row r="168" spans="1:13" x14ac:dyDescent="0.15">
      <c r="A168" s="48"/>
      <c r="B168" s="45"/>
      <c r="C168" s="49"/>
      <c r="D168" s="49"/>
      <c r="E168" s="49"/>
      <c r="F168" s="43"/>
      <c r="G168" s="43"/>
      <c r="H168" s="50"/>
      <c r="I168" s="43"/>
      <c r="J168" s="49"/>
      <c r="K168" s="49"/>
      <c r="L168" s="49"/>
      <c r="M168" s="43"/>
    </row>
    <row r="169" spans="1:13" x14ac:dyDescent="0.15">
      <c r="A169" s="48"/>
      <c r="B169" s="45"/>
      <c r="C169" s="49"/>
      <c r="D169" s="49"/>
      <c r="E169" s="49"/>
      <c r="F169" s="43"/>
      <c r="G169" s="43"/>
      <c r="H169" s="50"/>
      <c r="I169" s="43"/>
      <c r="J169" s="49"/>
      <c r="K169" s="49"/>
      <c r="L169" s="49"/>
      <c r="M169" s="43"/>
    </row>
    <row r="170" spans="1:13" x14ac:dyDescent="0.15">
      <c r="A170" s="48"/>
      <c r="B170" s="45"/>
      <c r="C170" s="49"/>
      <c r="D170" s="49"/>
      <c r="E170" s="49"/>
      <c r="F170" s="43"/>
      <c r="G170" s="43"/>
      <c r="H170" s="50"/>
      <c r="I170" s="43"/>
      <c r="J170" s="49"/>
      <c r="K170" s="49"/>
      <c r="L170" s="49"/>
      <c r="M170" s="43"/>
    </row>
    <row r="171" spans="1:13" x14ac:dyDescent="0.15">
      <c r="A171" s="48"/>
      <c r="B171" s="53"/>
      <c r="C171" s="43"/>
      <c r="D171" s="43"/>
      <c r="E171" s="43"/>
      <c r="F171" s="43"/>
      <c r="G171" s="43"/>
      <c r="H171" s="50"/>
      <c r="I171" s="43"/>
      <c r="J171" s="49"/>
      <c r="K171" s="49"/>
      <c r="L171" s="49"/>
      <c r="M171" s="43"/>
    </row>
    <row r="172" spans="1:13" x14ac:dyDescent="0.15">
      <c r="A172" s="47"/>
      <c r="B172" s="54"/>
      <c r="C172" s="51"/>
      <c r="D172" s="51"/>
      <c r="E172" s="51"/>
      <c r="F172" s="51"/>
      <c r="G172" s="43"/>
      <c r="H172" s="50"/>
      <c r="I172" s="43"/>
      <c r="J172" s="49"/>
      <c r="K172" s="49"/>
      <c r="L172" s="49"/>
      <c r="M172" s="43"/>
    </row>
    <row r="173" spans="1:13" x14ac:dyDescent="0.15">
      <c r="A173" s="48"/>
      <c r="B173" s="45"/>
      <c r="C173" s="49"/>
      <c r="D173" s="49"/>
      <c r="E173" s="49"/>
      <c r="F173" s="43"/>
      <c r="G173" s="43"/>
      <c r="H173" s="50"/>
      <c r="I173" s="43"/>
      <c r="J173" s="49"/>
      <c r="K173" s="49"/>
      <c r="L173" s="49"/>
      <c r="M173" s="43"/>
    </row>
    <row r="174" spans="1:13" x14ac:dyDescent="0.15">
      <c r="A174" s="54"/>
      <c r="B174" s="45"/>
      <c r="C174" s="49"/>
      <c r="D174" s="49"/>
      <c r="E174" s="49"/>
      <c r="F174" s="43"/>
      <c r="G174" s="43"/>
      <c r="H174" s="50"/>
      <c r="I174" s="43"/>
      <c r="J174" s="49"/>
      <c r="K174" s="49"/>
      <c r="L174" s="49"/>
      <c r="M174" s="43"/>
    </row>
    <row r="175" spans="1:13" x14ac:dyDescent="0.15">
      <c r="A175" s="54"/>
      <c r="B175" s="53"/>
      <c r="C175" s="43"/>
      <c r="D175" s="43"/>
      <c r="E175" s="43"/>
      <c r="F175" s="43"/>
      <c r="G175" s="43"/>
      <c r="H175" s="50"/>
      <c r="I175" s="43"/>
      <c r="J175" s="49"/>
      <c r="K175" s="49"/>
      <c r="L175" s="49"/>
      <c r="M175" s="43"/>
    </row>
    <row r="176" spans="1:13" x14ac:dyDescent="0.15">
      <c r="A176" s="55"/>
      <c r="B176" s="55"/>
      <c r="C176" s="56"/>
      <c r="D176" s="56"/>
      <c r="E176" s="56"/>
      <c r="F176" s="56"/>
      <c r="G176" s="43"/>
      <c r="H176" s="50"/>
      <c r="I176" s="43"/>
      <c r="J176" s="49"/>
      <c r="K176" s="49"/>
      <c r="L176" s="49"/>
      <c r="M176" s="43"/>
    </row>
    <row r="177" spans="1:13" x14ac:dyDescent="0.15">
      <c r="A177" s="55"/>
      <c r="B177" s="55"/>
      <c r="C177" s="56"/>
      <c r="D177" s="56"/>
      <c r="E177" s="56"/>
      <c r="F177" s="56"/>
      <c r="G177" s="43"/>
      <c r="H177" s="50"/>
      <c r="I177" s="42"/>
      <c r="J177" s="43"/>
      <c r="K177" s="43"/>
      <c r="L177" s="43"/>
      <c r="M177" s="43"/>
    </row>
    <row r="178" spans="1:13" x14ac:dyDescent="0.15">
      <c r="A178" s="55"/>
      <c r="B178" s="55"/>
      <c r="C178" s="56"/>
      <c r="D178" s="56"/>
      <c r="E178" s="56"/>
      <c r="F178" s="56"/>
      <c r="G178" s="43"/>
      <c r="H178" s="56"/>
      <c r="I178" s="56"/>
      <c r="J178" s="56"/>
      <c r="K178" s="56"/>
      <c r="L178" s="56"/>
      <c r="M178" s="56"/>
    </row>
    <row r="179" spans="1:13" x14ac:dyDescent="0.15">
      <c r="A179" s="55"/>
      <c r="B179" s="55"/>
      <c r="C179" s="56"/>
      <c r="D179" s="56"/>
      <c r="E179" s="56"/>
      <c r="F179" s="56"/>
      <c r="G179" s="56"/>
      <c r="H179" s="56"/>
      <c r="I179" s="42"/>
      <c r="J179" s="43"/>
      <c r="K179" s="43"/>
      <c r="L179" s="43"/>
      <c r="M179" s="43"/>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2025-12-03T00:15:13Z</cp:lastPrinted>
  <dcterms:created xsi:type="dcterms:W3CDTF">2022-04-01T12:33:17Z</dcterms:created>
  <dcterms:modified xsi:type="dcterms:W3CDTF">2025-12-03T00:16:43Z</dcterms:modified>
</cp:coreProperties>
</file>