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6市民課\092住民記録\01住基総括\040統計\00002-01資　市民係作成統計資料~~99\★HP用データ\R6\"/>
    </mc:Choice>
  </mc:AlternateContent>
  <bookViews>
    <workbookView xWindow="0" yWindow="0" windowWidth="20490" windowHeight="7635" firstSheet="11" activeTab="11"/>
  </bookViews>
  <sheets>
    <sheet name="4月" sheetId="1" state="hidden" r:id="rId1"/>
    <sheet name="5月 " sheetId="3" state="hidden" r:id="rId2"/>
    <sheet name="6月" sheetId="4" state="hidden" r:id="rId3"/>
    <sheet name="7月" sheetId="5" state="hidden" r:id="rId4"/>
    <sheet name="8月 " sheetId="6" state="hidden" r:id="rId5"/>
    <sheet name="9月" sheetId="7" state="hidden" r:id="rId6"/>
    <sheet name="10月" sheetId="8" state="hidden" r:id="rId7"/>
    <sheet name="11月" sheetId="13" state="hidden" r:id="rId8"/>
    <sheet name="12月" sheetId="14" state="hidden" r:id="rId9"/>
    <sheet name="1月" sheetId="15" state="hidden" r:id="rId10"/>
    <sheet name="2月" sheetId="16" state="hidden" r:id="rId11"/>
    <sheet name="3月" sheetId="17" r:id="rId12"/>
  </sheets>
  <definedNames>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8" i="17" l="1"/>
  <c r="M91" i="15" l="1"/>
  <c r="F86" i="15"/>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F112" i="17"/>
  <c r="F114" i="17" s="1"/>
  <c r="M111" i="17"/>
  <c r="M110" i="17"/>
  <c r="E110" i="17"/>
  <c r="D110" i="17"/>
  <c r="C110" i="17"/>
  <c r="F109" i="17"/>
  <c r="L108" i="17"/>
  <c r="K108" i="17"/>
  <c r="J108" i="17"/>
  <c r="F108" i="17"/>
  <c r="M107" i="17"/>
  <c r="F107" i="17"/>
  <c r="M106" i="17"/>
  <c r="F106" i="17"/>
  <c r="M105" i="17"/>
  <c r="M104" i="17"/>
  <c r="E104" i="17"/>
  <c r="D104" i="17"/>
  <c r="C104" i="17"/>
  <c r="F103" i="17"/>
  <c r="L102" i="17"/>
  <c r="K102" i="17"/>
  <c r="J102" i="17"/>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F80" i="17"/>
  <c r="F79" i="17"/>
  <c r="L78" i="17"/>
  <c r="K78" i="17"/>
  <c r="J78" i="17"/>
  <c r="F78" i="17"/>
  <c r="M77" i="17"/>
  <c r="F77" i="17"/>
  <c r="M76" i="17"/>
  <c r="F76" i="17"/>
  <c r="M75" i="17"/>
  <c r="F75" i="17"/>
  <c r="M74" i="17"/>
  <c r="F74" i="17"/>
  <c r="M73" i="17"/>
  <c r="F73" i="17"/>
  <c r="M72" i="17"/>
  <c r="F72" i="17"/>
  <c r="M71" i="17"/>
  <c r="F71" i="17"/>
  <c r="L65" i="17"/>
  <c r="K65" i="17"/>
  <c r="L59" i="17"/>
  <c r="K59" i="17"/>
  <c r="J59" i="17"/>
  <c r="M58" i="17"/>
  <c r="M57" i="17"/>
  <c r="M56" i="17"/>
  <c r="M55" i="17"/>
  <c r="M54" i="17"/>
  <c r="M53" i="17"/>
  <c r="M52" i="17"/>
  <c r="M51" i="17"/>
  <c r="M50" i="17"/>
  <c r="E50" i="17"/>
  <c r="D50" i="17"/>
  <c r="C50" i="17"/>
  <c r="M49" i="17"/>
  <c r="F49" i="17"/>
  <c r="M48" i="17"/>
  <c r="F48" i="17"/>
  <c r="F50" i="17" s="1"/>
  <c r="M47" i="17"/>
  <c r="M46" i="17"/>
  <c r="E46" i="17"/>
  <c r="D46" i="17"/>
  <c r="C46" i="17"/>
  <c r="F45" i="17"/>
  <c r="L44" i="17"/>
  <c r="K44" i="17"/>
  <c r="J44" i="17"/>
  <c r="F44" i="17"/>
  <c r="M43" i="17"/>
  <c r="F43" i="17"/>
  <c r="M42" i="17"/>
  <c r="F42" i="17"/>
  <c r="F46" i="17" s="1"/>
  <c r="M41" i="17"/>
  <c r="M44" i="17" s="1"/>
  <c r="M40" i="17"/>
  <c r="E40" i="17"/>
  <c r="D40" i="17"/>
  <c r="C40" i="17"/>
  <c r="F39" i="17"/>
  <c r="L38" i="17"/>
  <c r="K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L123" i="16"/>
  <c r="K123" i="16"/>
  <c r="J123" i="16"/>
  <c r="M122" i="16"/>
  <c r="M121" i="16"/>
  <c r="M120" i="16"/>
  <c r="M119" i="16"/>
  <c r="M118" i="16"/>
  <c r="M117" i="16"/>
  <c r="M116" i="16"/>
  <c r="M115" i="16"/>
  <c r="M114" i="16"/>
  <c r="E114" i="16"/>
  <c r="D114" i="16"/>
  <c r="C114" i="16"/>
  <c r="M113" i="16"/>
  <c r="F113" i="16"/>
  <c r="F114" i="16" s="1"/>
  <c r="M112" i="16"/>
  <c r="F112" i="16"/>
  <c r="M111" i="16"/>
  <c r="M110" i="16"/>
  <c r="E110" i="16"/>
  <c r="D110" i="16"/>
  <c r="C110" i="16"/>
  <c r="F109" i="16"/>
  <c r="L108" i="16"/>
  <c r="K108" i="16"/>
  <c r="J108" i="16"/>
  <c r="F108" i="16"/>
  <c r="M107" i="16"/>
  <c r="F107" i="16"/>
  <c r="M106" i="16"/>
  <c r="F106" i="16"/>
  <c r="M105" i="16"/>
  <c r="M104" i="16"/>
  <c r="E104" i="16"/>
  <c r="D104" i="16"/>
  <c r="C104" i="16"/>
  <c r="F103" i="16"/>
  <c r="L102" i="16"/>
  <c r="K102" i="16"/>
  <c r="J102" i="16"/>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F80" i="16"/>
  <c r="F79" i="16"/>
  <c r="L78" i="16"/>
  <c r="K78" i="16"/>
  <c r="J78" i="16"/>
  <c r="F78" i="16"/>
  <c r="M77" i="16"/>
  <c r="F77" i="16"/>
  <c r="M76" i="16"/>
  <c r="F76" i="16"/>
  <c r="M75" i="16"/>
  <c r="F75" i="16"/>
  <c r="M74" i="16"/>
  <c r="F74" i="16"/>
  <c r="M73" i="16"/>
  <c r="F73" i="16"/>
  <c r="M72" i="16"/>
  <c r="F72" i="16"/>
  <c r="M71" i="16"/>
  <c r="F71" i="16"/>
  <c r="L65" i="16"/>
  <c r="K65" i="16"/>
  <c r="L59" i="16"/>
  <c r="K59" i="16"/>
  <c r="J59" i="16"/>
  <c r="M58" i="16"/>
  <c r="M57" i="16"/>
  <c r="M56" i="16"/>
  <c r="M55" i="16"/>
  <c r="M54" i="16"/>
  <c r="M53" i="16"/>
  <c r="M52" i="16"/>
  <c r="M51" i="16"/>
  <c r="M50" i="16"/>
  <c r="E50" i="16"/>
  <c r="D50" i="16"/>
  <c r="C50" i="16"/>
  <c r="M49" i="16"/>
  <c r="F49" i="16"/>
  <c r="M48" i="16"/>
  <c r="F48" i="16"/>
  <c r="M47" i="16"/>
  <c r="M46" i="16"/>
  <c r="E46" i="16"/>
  <c r="D46" i="16"/>
  <c r="C46" i="16"/>
  <c r="F45" i="16"/>
  <c r="M44" i="16"/>
  <c r="L44" i="16"/>
  <c r="K44" i="16"/>
  <c r="J44" i="16"/>
  <c r="F44" i="16"/>
  <c r="M43" i="16"/>
  <c r="F43" i="16"/>
  <c r="M42" i="16"/>
  <c r="F42" i="16"/>
  <c r="M41" i="16"/>
  <c r="M40" i="16"/>
  <c r="E40" i="16"/>
  <c r="D40" i="16"/>
  <c r="C40" i="16"/>
  <c r="F39"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L14" i="16"/>
  <c r="K14" i="16"/>
  <c r="J14" i="16"/>
  <c r="F14" i="16"/>
  <c r="M13" i="16"/>
  <c r="F13" i="16"/>
  <c r="M12" i="16"/>
  <c r="F12" i="16"/>
  <c r="M11" i="16"/>
  <c r="F11" i="16"/>
  <c r="M10" i="16"/>
  <c r="F10" i="16"/>
  <c r="M9" i="16"/>
  <c r="F9" i="16"/>
  <c r="M8" i="16"/>
  <c r="F8" i="16"/>
  <c r="M7" i="16"/>
  <c r="F7" i="16"/>
  <c r="L123" i="15"/>
  <c r="K123" i="15"/>
  <c r="J123" i="15"/>
  <c r="M122" i="15"/>
  <c r="M121" i="15"/>
  <c r="M120" i="15"/>
  <c r="M119" i="15"/>
  <c r="M118" i="15"/>
  <c r="M117" i="15"/>
  <c r="M116" i="15"/>
  <c r="M115" i="15"/>
  <c r="M114" i="15"/>
  <c r="E114" i="15"/>
  <c r="D114" i="15"/>
  <c r="C114" i="15"/>
  <c r="M113" i="15"/>
  <c r="F113" i="15"/>
  <c r="M112" i="15"/>
  <c r="F112" i="15"/>
  <c r="M111" i="15"/>
  <c r="M110" i="15"/>
  <c r="E110" i="15"/>
  <c r="D110" i="15"/>
  <c r="C110" i="15"/>
  <c r="F109" i="15"/>
  <c r="L108" i="15"/>
  <c r="K108" i="15"/>
  <c r="J108" i="15"/>
  <c r="F108" i="15"/>
  <c r="M107" i="15"/>
  <c r="F107" i="15"/>
  <c r="M106" i="15"/>
  <c r="F106" i="15"/>
  <c r="M105" i="15"/>
  <c r="M104" i="15"/>
  <c r="E104" i="15"/>
  <c r="D104" i="15"/>
  <c r="C104" i="15"/>
  <c r="F103" i="15"/>
  <c r="L102" i="15"/>
  <c r="K102" i="15"/>
  <c r="J102" i="15"/>
  <c r="F102" i="15"/>
  <c r="M101" i="15"/>
  <c r="F101" i="15"/>
  <c r="M100" i="15"/>
  <c r="F100" i="15"/>
  <c r="M99" i="15"/>
  <c r="F99" i="15"/>
  <c r="M98" i="15"/>
  <c r="F98" i="15"/>
  <c r="M97" i="15"/>
  <c r="F97" i="15"/>
  <c r="M96" i="15"/>
  <c r="F96" i="15"/>
  <c r="M95" i="15"/>
  <c r="F95" i="15"/>
  <c r="M94" i="15"/>
  <c r="F94" i="15"/>
  <c r="M93" i="15"/>
  <c r="F93" i="15"/>
  <c r="M92" i="15"/>
  <c r="F92" i="15"/>
  <c r="F91" i="15"/>
  <c r="M90" i="15"/>
  <c r="F90" i="15"/>
  <c r="M89" i="15"/>
  <c r="F89" i="15"/>
  <c r="M88" i="15"/>
  <c r="F88" i="15"/>
  <c r="M87" i="15"/>
  <c r="F87" i="15"/>
  <c r="M86" i="15"/>
  <c r="M85" i="15"/>
  <c r="F85" i="15"/>
  <c r="M84" i="15"/>
  <c r="F84" i="15"/>
  <c r="M83" i="15"/>
  <c r="F83" i="15"/>
  <c r="M82" i="15"/>
  <c r="F82" i="15"/>
  <c r="M81" i="15"/>
  <c r="F81" i="15"/>
  <c r="M80" i="15"/>
  <c r="F80" i="15"/>
  <c r="F79" i="15"/>
  <c r="L78" i="15"/>
  <c r="K78" i="15"/>
  <c r="J78" i="15"/>
  <c r="F78" i="15"/>
  <c r="M77" i="15"/>
  <c r="F77" i="15"/>
  <c r="M76" i="15"/>
  <c r="F76" i="15"/>
  <c r="M75" i="15"/>
  <c r="F75" i="15"/>
  <c r="M74" i="15"/>
  <c r="F74" i="15"/>
  <c r="M73" i="15"/>
  <c r="F73" i="15"/>
  <c r="M72" i="15"/>
  <c r="F72" i="15"/>
  <c r="M71" i="15"/>
  <c r="F71" i="15"/>
  <c r="L65" i="15"/>
  <c r="K65" i="15"/>
  <c r="L59" i="15"/>
  <c r="K59" i="15"/>
  <c r="J59" i="15"/>
  <c r="M58" i="15"/>
  <c r="M57" i="15"/>
  <c r="M56" i="15"/>
  <c r="M55" i="15"/>
  <c r="M54" i="15"/>
  <c r="M53" i="15"/>
  <c r="M52" i="15"/>
  <c r="M51" i="15"/>
  <c r="M50" i="15"/>
  <c r="E50" i="15"/>
  <c r="D50" i="15"/>
  <c r="C50" i="15"/>
  <c r="M49" i="15"/>
  <c r="F49" i="15"/>
  <c r="M48" i="15"/>
  <c r="F48" i="15"/>
  <c r="F50" i="15" s="1"/>
  <c r="M47" i="15"/>
  <c r="M46" i="15"/>
  <c r="E46" i="15"/>
  <c r="D46" i="15"/>
  <c r="C46" i="15"/>
  <c r="F45" i="15"/>
  <c r="L44" i="15"/>
  <c r="K44" i="15"/>
  <c r="J44" i="15"/>
  <c r="F44" i="15"/>
  <c r="M43" i="15"/>
  <c r="F43" i="15"/>
  <c r="M42" i="15"/>
  <c r="F42" i="15"/>
  <c r="M41" i="15"/>
  <c r="M40" i="15"/>
  <c r="E40" i="15"/>
  <c r="D40" i="15"/>
  <c r="C40" i="15"/>
  <c r="F39"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F7" i="15"/>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M123" i="17" l="1"/>
  <c r="M108" i="17"/>
  <c r="M102" i="17"/>
  <c r="L126" i="17"/>
  <c r="M78" i="17"/>
  <c r="K126" i="17"/>
  <c r="F110" i="17"/>
  <c r="F104" i="17"/>
  <c r="J126" i="17"/>
  <c r="M59" i="17"/>
  <c r="M38" i="17"/>
  <c r="J62" i="17"/>
  <c r="L62" i="17"/>
  <c r="K62" i="17"/>
  <c r="F40" i="17"/>
  <c r="M123" i="16"/>
  <c r="M108" i="16"/>
  <c r="M102" i="16"/>
  <c r="M78" i="16"/>
  <c r="K126" i="16"/>
  <c r="L126" i="16"/>
  <c r="F110" i="16"/>
  <c r="F104" i="16"/>
  <c r="J126" i="16"/>
  <c r="M59" i="16"/>
  <c r="M38" i="16"/>
  <c r="M14" i="16"/>
  <c r="F50" i="16"/>
  <c r="F46" i="16"/>
  <c r="L62" i="16"/>
  <c r="J62" i="16"/>
  <c r="F40" i="16"/>
  <c r="K62" i="16"/>
  <c r="M123" i="15"/>
  <c r="M108" i="15"/>
  <c r="M102" i="15"/>
  <c r="M78" i="15"/>
  <c r="K126" i="15"/>
  <c r="L126" i="15"/>
  <c r="F114" i="15"/>
  <c r="F110" i="15"/>
  <c r="J126" i="15"/>
  <c r="F104" i="15"/>
  <c r="M59" i="15"/>
  <c r="M44" i="15"/>
  <c r="M38" i="15"/>
  <c r="M14" i="15"/>
  <c r="F46" i="15"/>
  <c r="L62" i="15"/>
  <c r="K62" i="15"/>
  <c r="J62" i="15"/>
  <c r="F40" i="15"/>
  <c r="F114" i="14"/>
  <c r="M44" i="14"/>
  <c r="M38" i="14"/>
  <c r="F46" i="14"/>
  <c r="F40" i="14"/>
  <c r="M123" i="14"/>
  <c r="M108" i="14"/>
  <c r="M102" i="14"/>
  <c r="M78" i="14"/>
  <c r="J126" i="14"/>
  <c r="K126" i="14"/>
  <c r="F110" i="14"/>
  <c r="L126" i="14"/>
  <c r="F104" i="14"/>
  <c r="M59" i="14"/>
  <c r="M14" i="14"/>
  <c r="J62" i="14"/>
  <c r="L62" i="14"/>
  <c r="K62" i="14"/>
  <c r="M126" i="17" l="1"/>
  <c r="M62" i="17"/>
  <c r="M126" i="16"/>
  <c r="M62" i="16"/>
  <c r="M126" i="15"/>
  <c r="M62" i="15"/>
  <c r="M126" i="14"/>
  <c r="M62" i="14"/>
  <c r="K87" i="13"/>
  <c r="M91" i="13"/>
  <c r="M18" i="13"/>
  <c r="F30" i="13"/>
  <c r="F42" i="13"/>
  <c r="F19" i="13"/>
  <c r="F9" i="13"/>
  <c r="M102" i="8" l="1"/>
  <c r="F68" i="8"/>
  <c r="M40" i="8"/>
  <c r="F21" i="8"/>
  <c r="F20" i="8"/>
  <c r="L87" i="7" l="1"/>
  <c r="F63" i="7" l="1"/>
  <c r="M33" i="7"/>
  <c r="M46" i="6" l="1"/>
  <c r="M11" i="1" l="1"/>
  <c r="F43" i="1"/>
  <c r="F14" i="3" l="1"/>
  <c r="L108" i="13" l="1"/>
  <c r="K108" i="13"/>
  <c r="J108" i="13"/>
  <c r="M107" i="13"/>
  <c r="M106" i="13"/>
  <c r="E106" i="13"/>
  <c r="D106" i="13"/>
  <c r="C106" i="13"/>
  <c r="M105" i="13"/>
  <c r="F105" i="13"/>
  <c r="M104" i="13"/>
  <c r="F104" i="13"/>
  <c r="F106" i="13" s="1"/>
  <c r="M103" i="13"/>
  <c r="M102" i="13"/>
  <c r="E102" i="13"/>
  <c r="D102" i="13"/>
  <c r="C102" i="13"/>
  <c r="M101" i="13"/>
  <c r="F101" i="13"/>
  <c r="M100" i="13"/>
  <c r="F100" i="13"/>
  <c r="M99" i="13"/>
  <c r="F99" i="13"/>
  <c r="M98" i="13"/>
  <c r="F98" i="13"/>
  <c r="M97" i="13"/>
  <c r="M96" i="13"/>
  <c r="E96" i="13"/>
  <c r="D96" i="13"/>
  <c r="C96" i="13"/>
  <c r="M95" i="13"/>
  <c r="F95" i="13"/>
  <c r="F94" i="13"/>
  <c r="L93" i="13"/>
  <c r="K93" i="13"/>
  <c r="J93" i="13"/>
  <c r="F93" i="13"/>
  <c r="M92" i="13"/>
  <c r="F92" i="13"/>
  <c r="F91" i="13"/>
  <c r="M90" i="13"/>
  <c r="F90" i="13"/>
  <c r="M89" i="13"/>
  <c r="F89" i="13"/>
  <c r="F88" i="13"/>
  <c r="L87" i="13"/>
  <c r="J87" i="13"/>
  <c r="F87" i="13"/>
  <c r="M86" i="13"/>
  <c r="F86" i="13"/>
  <c r="M85" i="13"/>
  <c r="F85" i="13"/>
  <c r="M84" i="13"/>
  <c r="F84" i="13"/>
  <c r="M83" i="13"/>
  <c r="F83" i="13"/>
  <c r="M82" i="13"/>
  <c r="F82" i="13"/>
  <c r="M81" i="13"/>
  <c r="F81" i="13"/>
  <c r="M80" i="13"/>
  <c r="F80" i="13"/>
  <c r="M79" i="13"/>
  <c r="F79" i="13"/>
  <c r="M78" i="13"/>
  <c r="F78" i="13"/>
  <c r="M77" i="13"/>
  <c r="F77" i="13"/>
  <c r="M76" i="13"/>
  <c r="F76" i="13"/>
  <c r="M75" i="13"/>
  <c r="F75" i="13"/>
  <c r="M74" i="13"/>
  <c r="F74" i="13"/>
  <c r="M73" i="13"/>
  <c r="F73" i="13"/>
  <c r="M72" i="13"/>
  <c r="F72" i="13"/>
  <c r="F71" i="13"/>
  <c r="L70" i="13"/>
  <c r="K70" i="13"/>
  <c r="J70" i="13"/>
  <c r="F70" i="13"/>
  <c r="M69" i="13"/>
  <c r="F69" i="13"/>
  <c r="M68" i="13"/>
  <c r="F68" i="13"/>
  <c r="M67" i="13"/>
  <c r="F67" i="13"/>
  <c r="M66" i="13"/>
  <c r="F66" i="13"/>
  <c r="M65" i="13"/>
  <c r="F65" i="13"/>
  <c r="M64" i="13"/>
  <c r="F64" i="13"/>
  <c r="M63" i="13"/>
  <c r="F63" i="13"/>
  <c r="L57" i="13"/>
  <c r="K57" i="13"/>
  <c r="L52" i="13"/>
  <c r="K52" i="13"/>
  <c r="J52" i="13"/>
  <c r="M51" i="13"/>
  <c r="M50" i="13"/>
  <c r="E50" i="13"/>
  <c r="D50" i="13"/>
  <c r="C50" i="13"/>
  <c r="M49" i="13"/>
  <c r="F49" i="13"/>
  <c r="M48" i="13"/>
  <c r="F48" i="13"/>
  <c r="M47" i="13"/>
  <c r="M46" i="13"/>
  <c r="E46" i="13"/>
  <c r="D46" i="13"/>
  <c r="C46" i="13"/>
  <c r="M45" i="13"/>
  <c r="F45" i="13"/>
  <c r="M44" i="13"/>
  <c r="F44" i="13"/>
  <c r="M43" i="13"/>
  <c r="F43" i="13"/>
  <c r="M42" i="13"/>
  <c r="M41" i="13"/>
  <c r="M40" i="13"/>
  <c r="E40" i="13"/>
  <c r="D40" i="13"/>
  <c r="C40" i="13"/>
  <c r="M39" i="13"/>
  <c r="F39" i="13"/>
  <c r="F38" i="13"/>
  <c r="L37" i="13"/>
  <c r="K37" i="13"/>
  <c r="J37" i="13"/>
  <c r="F37" i="13"/>
  <c r="M36" i="13"/>
  <c r="F36" i="13"/>
  <c r="M35" i="13"/>
  <c r="F35" i="13"/>
  <c r="M34" i="13"/>
  <c r="F34" i="13"/>
  <c r="M33" i="13"/>
  <c r="F33" i="13"/>
  <c r="F32" i="13"/>
  <c r="L31" i="13"/>
  <c r="K31" i="13"/>
  <c r="J31" i="13"/>
  <c r="F31" i="13"/>
  <c r="M30" i="13"/>
  <c r="M29" i="13"/>
  <c r="F29" i="13"/>
  <c r="M28" i="13"/>
  <c r="F28" i="13"/>
  <c r="M27" i="13"/>
  <c r="F27" i="13"/>
  <c r="M26" i="13"/>
  <c r="F26" i="13"/>
  <c r="M25" i="13"/>
  <c r="F25" i="13"/>
  <c r="M24" i="13"/>
  <c r="F24" i="13"/>
  <c r="M23" i="13"/>
  <c r="F23" i="13"/>
  <c r="M22" i="13"/>
  <c r="F22" i="13"/>
  <c r="M21" i="13"/>
  <c r="F21" i="13"/>
  <c r="M20" i="13"/>
  <c r="F20" i="13"/>
  <c r="M19" i="13"/>
  <c r="F18" i="13"/>
  <c r="M17" i="13"/>
  <c r="F17" i="13"/>
  <c r="M16" i="13"/>
  <c r="F16" i="13"/>
  <c r="F15" i="13"/>
  <c r="L14" i="13"/>
  <c r="K14" i="13"/>
  <c r="J14" i="13"/>
  <c r="F14" i="13"/>
  <c r="M13" i="13"/>
  <c r="F13" i="13"/>
  <c r="M12" i="13"/>
  <c r="F12" i="13"/>
  <c r="M11" i="13"/>
  <c r="F11" i="13"/>
  <c r="M10" i="13"/>
  <c r="F10" i="13"/>
  <c r="M9" i="13"/>
  <c r="M8" i="13"/>
  <c r="F8" i="13"/>
  <c r="M7" i="13"/>
  <c r="F7" i="13"/>
  <c r="M37" i="13" l="1"/>
  <c r="F102" i="13"/>
  <c r="M87" i="13"/>
  <c r="F96" i="13"/>
  <c r="M52" i="13"/>
  <c r="M31" i="13"/>
  <c r="M108" i="13"/>
  <c r="J110" i="13"/>
  <c r="M93" i="13"/>
  <c r="L110" i="13"/>
  <c r="K110" i="13"/>
  <c r="M70" i="13"/>
  <c r="F50" i="13"/>
  <c r="F46" i="13"/>
  <c r="J54" i="13"/>
  <c r="K54" i="13"/>
  <c r="M14" i="13"/>
  <c r="F40" i="13"/>
  <c r="L54" i="13"/>
  <c r="M54" i="13" l="1"/>
  <c r="M110" i="13"/>
  <c r="L108" i="8" l="1"/>
  <c r="K108" i="8"/>
  <c r="J108" i="8"/>
  <c r="M107" i="8"/>
  <c r="M106" i="8"/>
  <c r="E106" i="8"/>
  <c r="D106" i="8"/>
  <c r="C106" i="8"/>
  <c r="M105" i="8"/>
  <c r="F105" i="8"/>
  <c r="M104" i="8"/>
  <c r="F104" i="8"/>
  <c r="M103" i="8"/>
  <c r="E102" i="8"/>
  <c r="D102" i="8"/>
  <c r="C102" i="8"/>
  <c r="M101" i="8"/>
  <c r="F101" i="8"/>
  <c r="M100" i="8"/>
  <c r="F100" i="8"/>
  <c r="M99" i="8"/>
  <c r="F99" i="8"/>
  <c r="M98" i="8"/>
  <c r="F98" i="8"/>
  <c r="M97" i="8"/>
  <c r="M96" i="8"/>
  <c r="E96" i="8"/>
  <c r="D96" i="8"/>
  <c r="C96" i="8"/>
  <c r="M95" i="8"/>
  <c r="F95" i="8"/>
  <c r="F94" i="8"/>
  <c r="L93" i="8"/>
  <c r="K93" i="8"/>
  <c r="J93" i="8"/>
  <c r="F93" i="8"/>
  <c r="M92" i="8"/>
  <c r="F92" i="8"/>
  <c r="M91" i="8"/>
  <c r="F91" i="8"/>
  <c r="M90" i="8"/>
  <c r="F90" i="8"/>
  <c r="M89" i="8"/>
  <c r="F89" i="8"/>
  <c r="F88" i="8"/>
  <c r="L87" i="8"/>
  <c r="K87" i="8"/>
  <c r="J87" i="8"/>
  <c r="F87" i="8"/>
  <c r="M86" i="8"/>
  <c r="F86" i="8"/>
  <c r="M85" i="8"/>
  <c r="F85" i="8"/>
  <c r="M84" i="8"/>
  <c r="F84" i="8"/>
  <c r="M83" i="8"/>
  <c r="F83" i="8"/>
  <c r="M82" i="8"/>
  <c r="F82" i="8"/>
  <c r="M81" i="8"/>
  <c r="F81" i="8"/>
  <c r="M80" i="8"/>
  <c r="F80" i="8"/>
  <c r="M79" i="8"/>
  <c r="F79" i="8"/>
  <c r="M78" i="8"/>
  <c r="F78" i="8"/>
  <c r="M77" i="8"/>
  <c r="F77" i="8"/>
  <c r="M76" i="8"/>
  <c r="F76" i="8"/>
  <c r="M75" i="8"/>
  <c r="F75" i="8"/>
  <c r="M74" i="8"/>
  <c r="F74" i="8"/>
  <c r="M73" i="8"/>
  <c r="F73" i="8"/>
  <c r="M72" i="8"/>
  <c r="F72" i="8"/>
  <c r="F71" i="8"/>
  <c r="L70" i="8"/>
  <c r="K70" i="8"/>
  <c r="J70" i="8"/>
  <c r="F70" i="8"/>
  <c r="M69" i="8"/>
  <c r="F69" i="8"/>
  <c r="M68" i="8"/>
  <c r="M67" i="8"/>
  <c r="F67" i="8"/>
  <c r="M66" i="8"/>
  <c r="F66" i="8"/>
  <c r="M65" i="8"/>
  <c r="F65" i="8"/>
  <c r="M64" i="8"/>
  <c r="F64" i="8"/>
  <c r="M63" i="8"/>
  <c r="F63" i="8"/>
  <c r="L57" i="8"/>
  <c r="K57" i="8"/>
  <c r="L52" i="8"/>
  <c r="K52" i="8"/>
  <c r="J52" i="8"/>
  <c r="M51" i="8"/>
  <c r="M50" i="8"/>
  <c r="E50" i="8"/>
  <c r="D50" i="8"/>
  <c r="C50" i="8"/>
  <c r="M49" i="8"/>
  <c r="F49" i="8"/>
  <c r="M48" i="8"/>
  <c r="F48" i="8"/>
  <c r="M47" i="8"/>
  <c r="M46" i="8"/>
  <c r="E46" i="8"/>
  <c r="D46" i="8"/>
  <c r="C46" i="8"/>
  <c r="M45" i="8"/>
  <c r="F45" i="8"/>
  <c r="M44" i="8"/>
  <c r="F44" i="8"/>
  <c r="M43" i="8"/>
  <c r="F43" i="8"/>
  <c r="M42" i="8"/>
  <c r="F42" i="8"/>
  <c r="M41" i="8"/>
  <c r="E40" i="8"/>
  <c r="D40" i="8"/>
  <c r="C40" i="8"/>
  <c r="M39" i="8"/>
  <c r="F39" i="8"/>
  <c r="F38" i="8"/>
  <c r="L37" i="8"/>
  <c r="K37" i="8"/>
  <c r="J37" i="8"/>
  <c r="F37" i="8"/>
  <c r="M36" i="8"/>
  <c r="F36" i="8"/>
  <c r="M35" i="8"/>
  <c r="F35" i="8"/>
  <c r="M34" i="8"/>
  <c r="F34" i="8"/>
  <c r="M33" i="8"/>
  <c r="F33" i="8"/>
  <c r="F32" i="8"/>
  <c r="L31" i="8"/>
  <c r="K31" i="8"/>
  <c r="J31" i="8"/>
  <c r="F31" i="8"/>
  <c r="M30" i="8"/>
  <c r="F30" i="8"/>
  <c r="M29" i="8"/>
  <c r="F29" i="8"/>
  <c r="M28" i="8"/>
  <c r="F28" i="8"/>
  <c r="M27" i="8"/>
  <c r="F27" i="8"/>
  <c r="M26" i="8"/>
  <c r="F26" i="8"/>
  <c r="M25" i="8"/>
  <c r="F25" i="8"/>
  <c r="M24" i="8"/>
  <c r="F24" i="8"/>
  <c r="M23" i="8"/>
  <c r="F23" i="8"/>
  <c r="M22" i="8"/>
  <c r="F22" i="8"/>
  <c r="M21" i="8"/>
  <c r="M20" i="8"/>
  <c r="M19" i="8"/>
  <c r="F19" i="8"/>
  <c r="M18" i="8"/>
  <c r="F18" i="8"/>
  <c r="M17" i="8"/>
  <c r="F17" i="8"/>
  <c r="M16" i="8"/>
  <c r="F16" i="8"/>
  <c r="F15" i="8"/>
  <c r="L14" i="8"/>
  <c r="K14" i="8"/>
  <c r="J14" i="8"/>
  <c r="F14" i="8"/>
  <c r="M13" i="8"/>
  <c r="F13" i="8"/>
  <c r="M12" i="8"/>
  <c r="F12" i="8"/>
  <c r="M11" i="8"/>
  <c r="F11" i="8"/>
  <c r="M10" i="8"/>
  <c r="F10" i="8"/>
  <c r="M9" i="8"/>
  <c r="F9" i="8"/>
  <c r="M8" i="8"/>
  <c r="F8" i="8"/>
  <c r="M7" i="8"/>
  <c r="F7" i="8"/>
  <c r="L108" i="7"/>
  <c r="K108" i="7"/>
  <c r="J108" i="7"/>
  <c r="M107" i="7"/>
  <c r="M106" i="7"/>
  <c r="E106" i="7"/>
  <c r="D106" i="7"/>
  <c r="C106" i="7"/>
  <c r="M105" i="7"/>
  <c r="F105" i="7"/>
  <c r="M104" i="7"/>
  <c r="F104" i="7"/>
  <c r="M103" i="7"/>
  <c r="M102" i="7"/>
  <c r="E102" i="7"/>
  <c r="D102" i="7"/>
  <c r="C102" i="7"/>
  <c r="M101" i="7"/>
  <c r="F101" i="7"/>
  <c r="M100" i="7"/>
  <c r="F100" i="7"/>
  <c r="M99" i="7"/>
  <c r="F99" i="7"/>
  <c r="M98" i="7"/>
  <c r="F98" i="7"/>
  <c r="M97" i="7"/>
  <c r="M96" i="7"/>
  <c r="E96" i="7"/>
  <c r="D96" i="7"/>
  <c r="C96" i="7"/>
  <c r="M95" i="7"/>
  <c r="F95" i="7"/>
  <c r="F94" i="7"/>
  <c r="L93" i="7"/>
  <c r="K93" i="7"/>
  <c r="J93" i="7"/>
  <c r="F93" i="7"/>
  <c r="M92" i="7"/>
  <c r="F92" i="7"/>
  <c r="M91" i="7"/>
  <c r="F91" i="7"/>
  <c r="M90" i="7"/>
  <c r="F90" i="7"/>
  <c r="M89" i="7"/>
  <c r="F89" i="7"/>
  <c r="F88" i="7"/>
  <c r="K87" i="7"/>
  <c r="J87" i="7"/>
  <c r="F87" i="7"/>
  <c r="M86" i="7"/>
  <c r="F86" i="7"/>
  <c r="M85" i="7"/>
  <c r="F85" i="7"/>
  <c r="M84" i="7"/>
  <c r="F84" i="7"/>
  <c r="M83" i="7"/>
  <c r="F83" i="7"/>
  <c r="M82" i="7"/>
  <c r="F82" i="7"/>
  <c r="M81" i="7"/>
  <c r="F81" i="7"/>
  <c r="M80" i="7"/>
  <c r="F80" i="7"/>
  <c r="M79" i="7"/>
  <c r="F79" i="7"/>
  <c r="M78" i="7"/>
  <c r="F78" i="7"/>
  <c r="M77" i="7"/>
  <c r="F77" i="7"/>
  <c r="M76" i="7"/>
  <c r="F76" i="7"/>
  <c r="M75" i="7"/>
  <c r="F75" i="7"/>
  <c r="M74" i="7"/>
  <c r="F74" i="7"/>
  <c r="M73" i="7"/>
  <c r="F73" i="7"/>
  <c r="M72" i="7"/>
  <c r="F72" i="7"/>
  <c r="F71" i="7"/>
  <c r="L70" i="7"/>
  <c r="K70" i="7"/>
  <c r="K110" i="7" s="1"/>
  <c r="J70" i="7"/>
  <c r="F70" i="7"/>
  <c r="M69" i="7"/>
  <c r="F69" i="7"/>
  <c r="M68" i="7"/>
  <c r="F68" i="7"/>
  <c r="M67" i="7"/>
  <c r="F67" i="7"/>
  <c r="M66" i="7"/>
  <c r="F66" i="7"/>
  <c r="M65" i="7"/>
  <c r="F65" i="7"/>
  <c r="M64" i="7"/>
  <c r="F64" i="7"/>
  <c r="M63" i="7"/>
  <c r="L57" i="7"/>
  <c r="K57" i="7"/>
  <c r="L52" i="7"/>
  <c r="K52" i="7"/>
  <c r="J52" i="7"/>
  <c r="M51" i="7"/>
  <c r="M50" i="7"/>
  <c r="E50" i="7"/>
  <c r="D50" i="7"/>
  <c r="C50" i="7"/>
  <c r="M49" i="7"/>
  <c r="F49" i="7"/>
  <c r="M48" i="7"/>
  <c r="F48" i="7"/>
  <c r="M47" i="7"/>
  <c r="M46" i="7"/>
  <c r="E46" i="7"/>
  <c r="D46" i="7"/>
  <c r="C46" i="7"/>
  <c r="M45" i="7"/>
  <c r="F45" i="7"/>
  <c r="M44" i="7"/>
  <c r="F44" i="7"/>
  <c r="M43" i="7"/>
  <c r="F43" i="7"/>
  <c r="M42" i="7"/>
  <c r="F42" i="7"/>
  <c r="M41" i="7"/>
  <c r="M40" i="7"/>
  <c r="E40" i="7"/>
  <c r="D40" i="7"/>
  <c r="C40" i="7"/>
  <c r="M39" i="7"/>
  <c r="F39" i="7"/>
  <c r="F38" i="7"/>
  <c r="L37" i="7"/>
  <c r="K37" i="7"/>
  <c r="J37" i="7"/>
  <c r="F37" i="7"/>
  <c r="M36" i="7"/>
  <c r="F36" i="7"/>
  <c r="M35" i="7"/>
  <c r="F35" i="7"/>
  <c r="M34" i="7"/>
  <c r="F34" i="7"/>
  <c r="F33" i="7"/>
  <c r="F32" i="7"/>
  <c r="L31" i="7"/>
  <c r="K31" i="7"/>
  <c r="J31" i="7"/>
  <c r="F31" i="7"/>
  <c r="M30" i="7"/>
  <c r="F30" i="7"/>
  <c r="M29" i="7"/>
  <c r="F29" i="7"/>
  <c r="M28" i="7"/>
  <c r="F28" i="7"/>
  <c r="M27" i="7"/>
  <c r="F27" i="7"/>
  <c r="M26" i="7"/>
  <c r="F26" i="7"/>
  <c r="M25" i="7"/>
  <c r="F25" i="7"/>
  <c r="M24" i="7"/>
  <c r="F24" i="7"/>
  <c r="M23" i="7"/>
  <c r="F23" i="7"/>
  <c r="M22" i="7"/>
  <c r="F22" i="7"/>
  <c r="M21" i="7"/>
  <c r="F21" i="7"/>
  <c r="M20" i="7"/>
  <c r="F20" i="7"/>
  <c r="M19" i="7"/>
  <c r="F19" i="7"/>
  <c r="M18" i="7"/>
  <c r="F18" i="7"/>
  <c r="M17" i="7"/>
  <c r="F17" i="7"/>
  <c r="M16" i="7"/>
  <c r="F16" i="7"/>
  <c r="F15" i="7"/>
  <c r="L14" i="7"/>
  <c r="K14" i="7"/>
  <c r="J14" i="7"/>
  <c r="F14" i="7"/>
  <c r="M13" i="7"/>
  <c r="F13" i="7"/>
  <c r="M12" i="7"/>
  <c r="F12" i="7"/>
  <c r="M11" i="7"/>
  <c r="F11" i="7"/>
  <c r="M10" i="7"/>
  <c r="F10" i="7"/>
  <c r="M9" i="7"/>
  <c r="F9" i="7"/>
  <c r="M8" i="7"/>
  <c r="F8" i="7"/>
  <c r="M7" i="7"/>
  <c r="F7" i="7"/>
  <c r="L110" i="7" l="1"/>
  <c r="M108" i="8"/>
  <c r="F50" i="8"/>
  <c r="M93" i="8"/>
  <c r="M87" i="8"/>
  <c r="M70" i="8"/>
  <c r="K110" i="8"/>
  <c r="F106" i="8"/>
  <c r="F102" i="8"/>
  <c r="L110" i="8"/>
  <c r="J110" i="8"/>
  <c r="F96" i="8"/>
  <c r="M52" i="8"/>
  <c r="M37" i="8"/>
  <c r="M31" i="8"/>
  <c r="M14" i="8"/>
  <c r="K54" i="8"/>
  <c r="L54" i="8"/>
  <c r="F46" i="8"/>
  <c r="J54" i="8"/>
  <c r="F40" i="8"/>
  <c r="M93" i="7"/>
  <c r="M87" i="7"/>
  <c r="M70" i="7"/>
  <c r="F106" i="7"/>
  <c r="F96" i="7"/>
  <c r="M37" i="7"/>
  <c r="M31" i="7"/>
  <c r="M14" i="7"/>
  <c r="F46" i="7"/>
  <c r="M108" i="7"/>
  <c r="F102" i="7"/>
  <c r="J110" i="7"/>
  <c r="J54" i="7"/>
  <c r="L54" i="7"/>
  <c r="M52" i="7"/>
  <c r="F50" i="7"/>
  <c r="K54" i="7"/>
  <c r="F40" i="7"/>
  <c r="L108" i="6"/>
  <c r="K108" i="6"/>
  <c r="J108" i="6"/>
  <c r="M107" i="6"/>
  <c r="M106" i="6"/>
  <c r="E106" i="6"/>
  <c r="D106" i="6"/>
  <c r="C106" i="6"/>
  <c r="M105" i="6"/>
  <c r="F105" i="6"/>
  <c r="M104" i="6"/>
  <c r="F104" i="6"/>
  <c r="M103" i="6"/>
  <c r="M102" i="6"/>
  <c r="E102" i="6"/>
  <c r="D102" i="6"/>
  <c r="C102" i="6"/>
  <c r="M101" i="6"/>
  <c r="F101" i="6"/>
  <c r="M100" i="6"/>
  <c r="F100" i="6"/>
  <c r="M99" i="6"/>
  <c r="F99" i="6"/>
  <c r="M98" i="6"/>
  <c r="F98" i="6"/>
  <c r="M97" i="6"/>
  <c r="M96" i="6"/>
  <c r="E96" i="6"/>
  <c r="D96" i="6"/>
  <c r="C96" i="6"/>
  <c r="M95" i="6"/>
  <c r="F95" i="6"/>
  <c r="F94" i="6"/>
  <c r="L93" i="6"/>
  <c r="K93" i="6"/>
  <c r="J93" i="6"/>
  <c r="F93" i="6"/>
  <c r="M92" i="6"/>
  <c r="F92" i="6"/>
  <c r="M91" i="6"/>
  <c r="F91" i="6"/>
  <c r="M90" i="6"/>
  <c r="F90" i="6"/>
  <c r="M89" i="6"/>
  <c r="F89" i="6"/>
  <c r="F88" i="6"/>
  <c r="L87" i="6"/>
  <c r="K87" i="6"/>
  <c r="J87" i="6"/>
  <c r="F87" i="6"/>
  <c r="M86" i="6"/>
  <c r="F86" i="6"/>
  <c r="M85" i="6"/>
  <c r="F85" i="6"/>
  <c r="M84" i="6"/>
  <c r="F84" i="6"/>
  <c r="M83" i="6"/>
  <c r="F83" i="6"/>
  <c r="M82" i="6"/>
  <c r="F82" i="6"/>
  <c r="M81" i="6"/>
  <c r="F81" i="6"/>
  <c r="M80" i="6"/>
  <c r="F80" i="6"/>
  <c r="M79" i="6"/>
  <c r="F79" i="6"/>
  <c r="M78" i="6"/>
  <c r="F78" i="6"/>
  <c r="M77" i="6"/>
  <c r="F77" i="6"/>
  <c r="M76" i="6"/>
  <c r="F76" i="6"/>
  <c r="M75" i="6"/>
  <c r="F75" i="6"/>
  <c r="M74" i="6"/>
  <c r="F74" i="6"/>
  <c r="M73" i="6"/>
  <c r="F73" i="6"/>
  <c r="M72" i="6"/>
  <c r="F72" i="6"/>
  <c r="F71" i="6"/>
  <c r="L70" i="6"/>
  <c r="K70" i="6"/>
  <c r="J70" i="6"/>
  <c r="F70" i="6"/>
  <c r="M69" i="6"/>
  <c r="F69" i="6"/>
  <c r="M68" i="6"/>
  <c r="F68" i="6"/>
  <c r="M67" i="6"/>
  <c r="F67" i="6"/>
  <c r="M66" i="6"/>
  <c r="F66" i="6"/>
  <c r="M65" i="6"/>
  <c r="F65" i="6"/>
  <c r="M64" i="6"/>
  <c r="F64" i="6"/>
  <c r="M63" i="6"/>
  <c r="F63" i="6"/>
  <c r="L57" i="6"/>
  <c r="K57" i="6"/>
  <c r="L52" i="6"/>
  <c r="K52" i="6"/>
  <c r="J52" i="6"/>
  <c r="M51" i="6"/>
  <c r="M50" i="6"/>
  <c r="E50" i="6"/>
  <c r="D50" i="6"/>
  <c r="C50" i="6"/>
  <c r="M49" i="6"/>
  <c r="F49" i="6"/>
  <c r="M48" i="6"/>
  <c r="F48" i="6"/>
  <c r="M47" i="6"/>
  <c r="E46" i="6"/>
  <c r="D46" i="6"/>
  <c r="C46" i="6"/>
  <c r="M45" i="6"/>
  <c r="F45" i="6"/>
  <c r="M44" i="6"/>
  <c r="F44" i="6"/>
  <c r="M43" i="6"/>
  <c r="F43" i="6"/>
  <c r="M42" i="6"/>
  <c r="F42" i="6"/>
  <c r="M41" i="6"/>
  <c r="M40" i="6"/>
  <c r="E40" i="6"/>
  <c r="D40" i="6"/>
  <c r="C40" i="6"/>
  <c r="M39" i="6"/>
  <c r="F39" i="6"/>
  <c r="F38" i="6"/>
  <c r="L37" i="6"/>
  <c r="K37" i="6"/>
  <c r="J37" i="6"/>
  <c r="F37" i="6"/>
  <c r="M36" i="6"/>
  <c r="F36" i="6"/>
  <c r="M35" i="6"/>
  <c r="F35" i="6"/>
  <c r="M34" i="6"/>
  <c r="F34" i="6"/>
  <c r="M33" i="6"/>
  <c r="F33" i="6"/>
  <c r="F32" i="6"/>
  <c r="L31" i="6"/>
  <c r="K31" i="6"/>
  <c r="J31" i="6"/>
  <c r="F31" i="6"/>
  <c r="M30" i="6"/>
  <c r="F30" i="6"/>
  <c r="M29" i="6"/>
  <c r="F29" i="6"/>
  <c r="M28" i="6"/>
  <c r="F28" i="6"/>
  <c r="M27" i="6"/>
  <c r="F27" i="6"/>
  <c r="M26" i="6"/>
  <c r="F26" i="6"/>
  <c r="M25" i="6"/>
  <c r="F25" i="6"/>
  <c r="M24" i="6"/>
  <c r="F24" i="6"/>
  <c r="M23" i="6"/>
  <c r="F23" i="6"/>
  <c r="M22" i="6"/>
  <c r="F22" i="6"/>
  <c r="M21" i="6"/>
  <c r="F21" i="6"/>
  <c r="M20" i="6"/>
  <c r="F20" i="6"/>
  <c r="M19" i="6"/>
  <c r="F19" i="6"/>
  <c r="M18" i="6"/>
  <c r="F18" i="6"/>
  <c r="M17" i="6"/>
  <c r="F17" i="6"/>
  <c r="M16" i="6"/>
  <c r="F16" i="6"/>
  <c r="F15" i="6"/>
  <c r="L14" i="6"/>
  <c r="K14" i="6"/>
  <c r="J14" i="6"/>
  <c r="F14" i="6"/>
  <c r="M13" i="6"/>
  <c r="F13" i="6"/>
  <c r="M12" i="6"/>
  <c r="F12" i="6"/>
  <c r="M11" i="6"/>
  <c r="F11" i="6"/>
  <c r="M10" i="6"/>
  <c r="F10" i="6"/>
  <c r="M9" i="6"/>
  <c r="F9" i="6"/>
  <c r="M8" i="6"/>
  <c r="F8" i="6"/>
  <c r="M7" i="6"/>
  <c r="F7" i="6"/>
  <c r="M110" i="8" l="1"/>
  <c r="M54" i="8"/>
  <c r="M110" i="7"/>
  <c r="M54" i="7"/>
  <c r="M93" i="6"/>
  <c r="M70" i="6"/>
  <c r="M87" i="6"/>
  <c r="F106" i="6"/>
  <c r="M37" i="6"/>
  <c r="M31" i="6"/>
  <c r="M14" i="6"/>
  <c r="J54" i="6"/>
  <c r="F46" i="6"/>
  <c r="F40" i="6"/>
  <c r="M108" i="6"/>
  <c r="L110" i="6"/>
  <c r="K110" i="6"/>
  <c r="F102" i="6"/>
  <c r="F96" i="6"/>
  <c r="J110" i="6"/>
  <c r="M52" i="6"/>
  <c r="L54" i="6"/>
  <c r="F50" i="6"/>
  <c r="K54" i="6"/>
  <c r="F7" i="5"/>
  <c r="L108" i="5"/>
  <c r="K108" i="5"/>
  <c r="J108" i="5"/>
  <c r="M107" i="5"/>
  <c r="M106" i="5"/>
  <c r="E106" i="5"/>
  <c r="D106" i="5"/>
  <c r="C106" i="5"/>
  <c r="M105" i="5"/>
  <c r="F105" i="5"/>
  <c r="M104" i="5"/>
  <c r="F104" i="5"/>
  <c r="M103" i="5"/>
  <c r="M102" i="5"/>
  <c r="E102" i="5"/>
  <c r="D102" i="5"/>
  <c r="C102" i="5"/>
  <c r="M101" i="5"/>
  <c r="F101" i="5"/>
  <c r="M100" i="5"/>
  <c r="F100" i="5"/>
  <c r="M99" i="5"/>
  <c r="F99" i="5"/>
  <c r="M98" i="5"/>
  <c r="F98" i="5"/>
  <c r="M97" i="5"/>
  <c r="M96" i="5"/>
  <c r="E96" i="5"/>
  <c r="D96" i="5"/>
  <c r="C96" i="5"/>
  <c r="M95" i="5"/>
  <c r="F95" i="5"/>
  <c r="F94" i="5"/>
  <c r="L93" i="5"/>
  <c r="K93" i="5"/>
  <c r="J93" i="5"/>
  <c r="F93" i="5"/>
  <c r="M92" i="5"/>
  <c r="F92" i="5"/>
  <c r="M91" i="5"/>
  <c r="F91" i="5"/>
  <c r="M90" i="5"/>
  <c r="F90" i="5"/>
  <c r="M89" i="5"/>
  <c r="F89" i="5"/>
  <c r="F88" i="5"/>
  <c r="L87" i="5"/>
  <c r="K87" i="5"/>
  <c r="J87" i="5"/>
  <c r="F87" i="5"/>
  <c r="M86" i="5"/>
  <c r="F86" i="5"/>
  <c r="M85" i="5"/>
  <c r="F85" i="5"/>
  <c r="M84" i="5"/>
  <c r="F84" i="5"/>
  <c r="M83" i="5"/>
  <c r="F83" i="5"/>
  <c r="M82" i="5"/>
  <c r="F82" i="5"/>
  <c r="M81" i="5"/>
  <c r="F81" i="5"/>
  <c r="M80" i="5"/>
  <c r="F80" i="5"/>
  <c r="M79" i="5"/>
  <c r="F79" i="5"/>
  <c r="M78" i="5"/>
  <c r="F78" i="5"/>
  <c r="M77" i="5"/>
  <c r="F77" i="5"/>
  <c r="M76" i="5"/>
  <c r="F76" i="5"/>
  <c r="M75" i="5"/>
  <c r="F75" i="5"/>
  <c r="M74" i="5"/>
  <c r="F74" i="5"/>
  <c r="M73" i="5"/>
  <c r="F73" i="5"/>
  <c r="M72" i="5"/>
  <c r="F72" i="5"/>
  <c r="F71" i="5"/>
  <c r="L70" i="5"/>
  <c r="K70" i="5"/>
  <c r="J70" i="5"/>
  <c r="F70" i="5"/>
  <c r="M69" i="5"/>
  <c r="F69" i="5"/>
  <c r="M68" i="5"/>
  <c r="F68" i="5"/>
  <c r="M67" i="5"/>
  <c r="F67" i="5"/>
  <c r="M66" i="5"/>
  <c r="F66" i="5"/>
  <c r="M65" i="5"/>
  <c r="F65" i="5"/>
  <c r="M64" i="5"/>
  <c r="F64" i="5"/>
  <c r="M63" i="5"/>
  <c r="F63" i="5"/>
  <c r="L57" i="5"/>
  <c r="K57" i="5"/>
  <c r="L52" i="5"/>
  <c r="K52" i="5"/>
  <c r="J52" i="5"/>
  <c r="M51" i="5"/>
  <c r="M50" i="5"/>
  <c r="E50" i="5"/>
  <c r="D50" i="5"/>
  <c r="C50" i="5"/>
  <c r="M49" i="5"/>
  <c r="F49" i="5"/>
  <c r="M48" i="5"/>
  <c r="F48" i="5"/>
  <c r="M47" i="5"/>
  <c r="M46" i="5"/>
  <c r="E46" i="5"/>
  <c r="D46" i="5"/>
  <c r="C46" i="5"/>
  <c r="M45" i="5"/>
  <c r="F45" i="5"/>
  <c r="M44" i="5"/>
  <c r="F44" i="5"/>
  <c r="M43" i="5"/>
  <c r="F43" i="5"/>
  <c r="M42" i="5"/>
  <c r="F42" i="5"/>
  <c r="M41" i="5"/>
  <c r="M40" i="5"/>
  <c r="E40" i="5"/>
  <c r="D40" i="5"/>
  <c r="C40" i="5"/>
  <c r="M39" i="5"/>
  <c r="F39" i="5"/>
  <c r="F38" i="5"/>
  <c r="L37" i="5"/>
  <c r="K37" i="5"/>
  <c r="J37" i="5"/>
  <c r="F37" i="5"/>
  <c r="M36" i="5"/>
  <c r="F36" i="5"/>
  <c r="M35" i="5"/>
  <c r="F35" i="5"/>
  <c r="M34" i="5"/>
  <c r="F34" i="5"/>
  <c r="M33" i="5"/>
  <c r="F33" i="5"/>
  <c r="F32" i="5"/>
  <c r="L31" i="5"/>
  <c r="K31" i="5"/>
  <c r="J31" i="5"/>
  <c r="F31" i="5"/>
  <c r="M30" i="5"/>
  <c r="F30" i="5"/>
  <c r="M29" i="5"/>
  <c r="F29" i="5"/>
  <c r="M28" i="5"/>
  <c r="F28" i="5"/>
  <c r="M27" i="5"/>
  <c r="F27" i="5"/>
  <c r="M26" i="5"/>
  <c r="F26" i="5"/>
  <c r="M25" i="5"/>
  <c r="F25" i="5"/>
  <c r="M24" i="5"/>
  <c r="F24" i="5"/>
  <c r="M23" i="5"/>
  <c r="F23" i="5"/>
  <c r="M22" i="5"/>
  <c r="F22" i="5"/>
  <c r="M21" i="5"/>
  <c r="F21" i="5"/>
  <c r="M20" i="5"/>
  <c r="F20" i="5"/>
  <c r="M19" i="5"/>
  <c r="F19" i="5"/>
  <c r="M18" i="5"/>
  <c r="F18" i="5"/>
  <c r="M17" i="5"/>
  <c r="F17" i="5"/>
  <c r="M16" i="5"/>
  <c r="F16" i="5"/>
  <c r="F15" i="5"/>
  <c r="L14" i="5"/>
  <c r="K14" i="5"/>
  <c r="J14" i="5"/>
  <c r="F14" i="5"/>
  <c r="M13" i="5"/>
  <c r="F13" i="5"/>
  <c r="M12" i="5"/>
  <c r="F12" i="5"/>
  <c r="M11" i="5"/>
  <c r="F11" i="5"/>
  <c r="M10" i="5"/>
  <c r="F10" i="5"/>
  <c r="M9" i="5"/>
  <c r="F9" i="5"/>
  <c r="M8" i="5"/>
  <c r="F8" i="5"/>
  <c r="M7" i="5"/>
  <c r="M87" i="5" l="1"/>
  <c r="M70" i="5"/>
  <c r="M110" i="6"/>
  <c r="M54" i="6"/>
  <c r="M108" i="5"/>
  <c r="M93" i="5"/>
  <c r="M37" i="5"/>
  <c r="M31" i="5"/>
  <c r="M14" i="5"/>
  <c r="K110" i="5"/>
  <c r="F106" i="5"/>
  <c r="F102" i="5"/>
  <c r="L110" i="5"/>
  <c r="J110" i="5"/>
  <c r="F96" i="5"/>
  <c r="M52" i="5"/>
  <c r="K54" i="5"/>
  <c r="L54" i="5"/>
  <c r="F50" i="5"/>
  <c r="J54" i="5"/>
  <c r="F46" i="5"/>
  <c r="F40" i="5"/>
  <c r="F63" i="3"/>
  <c r="L31" i="3"/>
  <c r="E40" i="3"/>
  <c r="L108" i="4"/>
  <c r="K108" i="4"/>
  <c r="J108" i="4"/>
  <c r="M107" i="4"/>
  <c r="M106" i="4"/>
  <c r="E106" i="4"/>
  <c r="D106" i="4"/>
  <c r="C106" i="4"/>
  <c r="M105" i="4"/>
  <c r="F105" i="4"/>
  <c r="M104" i="4"/>
  <c r="F104" i="4"/>
  <c r="M103" i="4"/>
  <c r="M102" i="4"/>
  <c r="E102" i="4"/>
  <c r="D102" i="4"/>
  <c r="C102" i="4"/>
  <c r="M101" i="4"/>
  <c r="F101" i="4"/>
  <c r="M100" i="4"/>
  <c r="F100" i="4"/>
  <c r="M99" i="4"/>
  <c r="F99" i="4"/>
  <c r="M98" i="4"/>
  <c r="F98" i="4"/>
  <c r="M97" i="4"/>
  <c r="M96" i="4"/>
  <c r="E96" i="4"/>
  <c r="D96" i="4"/>
  <c r="C96" i="4"/>
  <c r="M95" i="4"/>
  <c r="F95" i="4"/>
  <c r="F94" i="4"/>
  <c r="L93" i="4"/>
  <c r="K93" i="4"/>
  <c r="J93" i="4"/>
  <c r="F93" i="4"/>
  <c r="M92" i="4"/>
  <c r="F92" i="4"/>
  <c r="M91" i="4"/>
  <c r="F91" i="4"/>
  <c r="M90" i="4"/>
  <c r="F90" i="4"/>
  <c r="M89" i="4"/>
  <c r="F89" i="4"/>
  <c r="F88" i="4"/>
  <c r="L87" i="4"/>
  <c r="K87" i="4"/>
  <c r="J87" i="4"/>
  <c r="F87" i="4"/>
  <c r="M86" i="4"/>
  <c r="F86" i="4"/>
  <c r="M85" i="4"/>
  <c r="F85" i="4"/>
  <c r="M84" i="4"/>
  <c r="F84" i="4"/>
  <c r="M83" i="4"/>
  <c r="F83" i="4"/>
  <c r="M82" i="4"/>
  <c r="F82" i="4"/>
  <c r="M81" i="4"/>
  <c r="F81" i="4"/>
  <c r="M80" i="4"/>
  <c r="F80" i="4"/>
  <c r="M79" i="4"/>
  <c r="F79" i="4"/>
  <c r="M78" i="4"/>
  <c r="F78" i="4"/>
  <c r="M77" i="4"/>
  <c r="F77" i="4"/>
  <c r="M76" i="4"/>
  <c r="F76" i="4"/>
  <c r="M75" i="4"/>
  <c r="F75" i="4"/>
  <c r="M74" i="4"/>
  <c r="F74" i="4"/>
  <c r="M73" i="4"/>
  <c r="F73" i="4"/>
  <c r="M72" i="4"/>
  <c r="F72" i="4"/>
  <c r="F71" i="4"/>
  <c r="L70" i="4"/>
  <c r="K70" i="4"/>
  <c r="J70" i="4"/>
  <c r="F70" i="4"/>
  <c r="M69" i="4"/>
  <c r="F69" i="4"/>
  <c r="M68" i="4"/>
  <c r="F68" i="4"/>
  <c r="M67" i="4"/>
  <c r="F67" i="4"/>
  <c r="M66" i="4"/>
  <c r="F66" i="4"/>
  <c r="M65" i="4"/>
  <c r="F65" i="4"/>
  <c r="M64" i="4"/>
  <c r="F64" i="4"/>
  <c r="M63" i="4"/>
  <c r="F63" i="4"/>
  <c r="L57" i="4"/>
  <c r="K57" i="4"/>
  <c r="L52" i="4"/>
  <c r="K52" i="4"/>
  <c r="J52" i="4"/>
  <c r="M51" i="4"/>
  <c r="M50" i="4"/>
  <c r="E50" i="4"/>
  <c r="D50" i="4"/>
  <c r="C50" i="4"/>
  <c r="M49" i="4"/>
  <c r="F49" i="4"/>
  <c r="M48" i="4"/>
  <c r="F48" i="4"/>
  <c r="M47" i="4"/>
  <c r="M46" i="4"/>
  <c r="E46" i="4"/>
  <c r="D46" i="4"/>
  <c r="C46" i="4"/>
  <c r="M45" i="4"/>
  <c r="F45" i="4"/>
  <c r="M44" i="4"/>
  <c r="F44" i="4"/>
  <c r="M43" i="4"/>
  <c r="F43" i="4"/>
  <c r="M42" i="4"/>
  <c r="F42" i="4"/>
  <c r="M41" i="4"/>
  <c r="M40" i="4"/>
  <c r="E40" i="4"/>
  <c r="D40" i="4"/>
  <c r="C40" i="4"/>
  <c r="M39" i="4"/>
  <c r="F39" i="4"/>
  <c r="F38" i="4"/>
  <c r="L37" i="4"/>
  <c r="K37" i="4"/>
  <c r="J37" i="4"/>
  <c r="F37" i="4"/>
  <c r="M36" i="4"/>
  <c r="F36" i="4"/>
  <c r="M35" i="4"/>
  <c r="F35" i="4"/>
  <c r="M34" i="4"/>
  <c r="F34" i="4"/>
  <c r="M33" i="4"/>
  <c r="F33" i="4"/>
  <c r="F32" i="4"/>
  <c r="L31" i="4"/>
  <c r="K31" i="4"/>
  <c r="J31" i="4"/>
  <c r="F31" i="4"/>
  <c r="M30" i="4"/>
  <c r="F30" i="4"/>
  <c r="M29" i="4"/>
  <c r="F29" i="4"/>
  <c r="M28" i="4"/>
  <c r="F28" i="4"/>
  <c r="M27" i="4"/>
  <c r="F27" i="4"/>
  <c r="M26" i="4"/>
  <c r="F26" i="4"/>
  <c r="M25" i="4"/>
  <c r="F25" i="4"/>
  <c r="M24" i="4"/>
  <c r="F24" i="4"/>
  <c r="M23" i="4"/>
  <c r="F23" i="4"/>
  <c r="M22" i="4"/>
  <c r="F22" i="4"/>
  <c r="M21" i="4"/>
  <c r="F21" i="4"/>
  <c r="M20" i="4"/>
  <c r="F20" i="4"/>
  <c r="M19" i="4"/>
  <c r="F19" i="4"/>
  <c r="M18" i="4"/>
  <c r="F18" i="4"/>
  <c r="M17" i="4"/>
  <c r="F17" i="4"/>
  <c r="M16" i="4"/>
  <c r="F16" i="4"/>
  <c r="F15" i="4"/>
  <c r="L14" i="4"/>
  <c r="K14" i="4"/>
  <c r="J14" i="4"/>
  <c r="F14" i="4"/>
  <c r="M13" i="4"/>
  <c r="F13" i="4"/>
  <c r="M12" i="4"/>
  <c r="F12" i="4"/>
  <c r="M11" i="4"/>
  <c r="F11" i="4"/>
  <c r="M10" i="4"/>
  <c r="F10" i="4"/>
  <c r="M9" i="4"/>
  <c r="F9" i="4"/>
  <c r="M8" i="4"/>
  <c r="F8" i="4"/>
  <c r="M7" i="4"/>
  <c r="F7" i="4"/>
  <c r="L108" i="3"/>
  <c r="K108" i="3"/>
  <c r="J108" i="3"/>
  <c r="M107" i="3"/>
  <c r="M106" i="3"/>
  <c r="E106" i="3"/>
  <c r="D106" i="3"/>
  <c r="C106" i="3"/>
  <c r="M105" i="3"/>
  <c r="F105" i="3"/>
  <c r="M104" i="3"/>
  <c r="F104" i="3"/>
  <c r="M103" i="3"/>
  <c r="M102" i="3"/>
  <c r="E102" i="3"/>
  <c r="D102" i="3"/>
  <c r="C102" i="3"/>
  <c r="M101" i="3"/>
  <c r="F101" i="3"/>
  <c r="M100" i="3"/>
  <c r="F100" i="3"/>
  <c r="M99" i="3"/>
  <c r="F99" i="3"/>
  <c r="M98" i="3"/>
  <c r="F98" i="3"/>
  <c r="M97" i="3"/>
  <c r="M96" i="3"/>
  <c r="E96" i="3"/>
  <c r="D96" i="3"/>
  <c r="C96" i="3"/>
  <c r="M95" i="3"/>
  <c r="F95" i="3"/>
  <c r="F94" i="3"/>
  <c r="L93" i="3"/>
  <c r="K93" i="3"/>
  <c r="J93" i="3"/>
  <c r="F93" i="3"/>
  <c r="M92" i="3"/>
  <c r="F92" i="3"/>
  <c r="M91" i="3"/>
  <c r="F91" i="3"/>
  <c r="M90" i="3"/>
  <c r="F90" i="3"/>
  <c r="M89" i="3"/>
  <c r="F89" i="3"/>
  <c r="F88" i="3"/>
  <c r="L87" i="3"/>
  <c r="K87" i="3"/>
  <c r="J87" i="3"/>
  <c r="F87" i="3"/>
  <c r="M86" i="3"/>
  <c r="F86" i="3"/>
  <c r="M85" i="3"/>
  <c r="F85" i="3"/>
  <c r="M84" i="3"/>
  <c r="F84" i="3"/>
  <c r="M83" i="3"/>
  <c r="F83" i="3"/>
  <c r="M82" i="3"/>
  <c r="F82" i="3"/>
  <c r="M81" i="3"/>
  <c r="F81" i="3"/>
  <c r="M80" i="3"/>
  <c r="F80" i="3"/>
  <c r="M79" i="3"/>
  <c r="F79" i="3"/>
  <c r="M78" i="3"/>
  <c r="F78" i="3"/>
  <c r="M77" i="3"/>
  <c r="F77" i="3"/>
  <c r="M76" i="3"/>
  <c r="F76" i="3"/>
  <c r="M75" i="3"/>
  <c r="F75" i="3"/>
  <c r="M74" i="3"/>
  <c r="F74" i="3"/>
  <c r="M73" i="3"/>
  <c r="F73" i="3"/>
  <c r="M72" i="3"/>
  <c r="F72" i="3"/>
  <c r="F71" i="3"/>
  <c r="L70" i="3"/>
  <c r="K70" i="3"/>
  <c r="J70" i="3"/>
  <c r="F70" i="3"/>
  <c r="M69" i="3"/>
  <c r="F69" i="3"/>
  <c r="M68" i="3"/>
  <c r="F68" i="3"/>
  <c r="M67" i="3"/>
  <c r="F67" i="3"/>
  <c r="M66" i="3"/>
  <c r="F66" i="3"/>
  <c r="M65" i="3"/>
  <c r="F65" i="3"/>
  <c r="M64" i="3"/>
  <c r="F64" i="3"/>
  <c r="M63" i="3"/>
  <c r="L57" i="3"/>
  <c r="K57" i="3"/>
  <c r="L52" i="3"/>
  <c r="K52" i="3"/>
  <c r="J52" i="3"/>
  <c r="M51" i="3"/>
  <c r="M50" i="3"/>
  <c r="E50" i="3"/>
  <c r="D50" i="3"/>
  <c r="C50" i="3"/>
  <c r="M49" i="3"/>
  <c r="F49" i="3"/>
  <c r="M48" i="3"/>
  <c r="F48" i="3"/>
  <c r="M47" i="3"/>
  <c r="M46" i="3"/>
  <c r="E46" i="3"/>
  <c r="D46" i="3"/>
  <c r="C46" i="3"/>
  <c r="M45" i="3"/>
  <c r="F45" i="3"/>
  <c r="M44" i="3"/>
  <c r="F44" i="3"/>
  <c r="M43" i="3"/>
  <c r="F43" i="3"/>
  <c r="M42" i="3"/>
  <c r="F42" i="3"/>
  <c r="M41" i="3"/>
  <c r="M40" i="3"/>
  <c r="D40" i="3"/>
  <c r="C40" i="3"/>
  <c r="M39" i="3"/>
  <c r="F39" i="3"/>
  <c r="F38" i="3"/>
  <c r="L37" i="3"/>
  <c r="K37" i="3"/>
  <c r="J37" i="3"/>
  <c r="F37" i="3"/>
  <c r="M36" i="3"/>
  <c r="F36" i="3"/>
  <c r="M35" i="3"/>
  <c r="F35" i="3"/>
  <c r="M34" i="3"/>
  <c r="F34" i="3"/>
  <c r="M33" i="3"/>
  <c r="F33" i="3"/>
  <c r="F32" i="3"/>
  <c r="K31" i="3"/>
  <c r="J31" i="3"/>
  <c r="F31" i="3"/>
  <c r="M30" i="3"/>
  <c r="F30" i="3"/>
  <c r="M29" i="3"/>
  <c r="F29" i="3"/>
  <c r="M28" i="3"/>
  <c r="F28" i="3"/>
  <c r="M27" i="3"/>
  <c r="F27" i="3"/>
  <c r="M26" i="3"/>
  <c r="F26" i="3"/>
  <c r="M25" i="3"/>
  <c r="F25" i="3"/>
  <c r="M24" i="3"/>
  <c r="F24" i="3"/>
  <c r="M23" i="3"/>
  <c r="F23" i="3"/>
  <c r="M22" i="3"/>
  <c r="F22" i="3"/>
  <c r="M21" i="3"/>
  <c r="F21" i="3"/>
  <c r="M20" i="3"/>
  <c r="F20" i="3"/>
  <c r="M19" i="3"/>
  <c r="F19" i="3"/>
  <c r="M18" i="3"/>
  <c r="F18" i="3"/>
  <c r="M17" i="3"/>
  <c r="F17" i="3"/>
  <c r="M16" i="3"/>
  <c r="F16" i="3"/>
  <c r="F15" i="3"/>
  <c r="L14" i="3"/>
  <c r="K14" i="3"/>
  <c r="J14" i="3"/>
  <c r="M13" i="3"/>
  <c r="F13" i="3"/>
  <c r="M12" i="3"/>
  <c r="F12" i="3"/>
  <c r="M11" i="3"/>
  <c r="F11" i="3"/>
  <c r="M10" i="3"/>
  <c r="F10" i="3"/>
  <c r="M9" i="3"/>
  <c r="F9" i="3"/>
  <c r="M8" i="3"/>
  <c r="F8" i="3"/>
  <c r="M7" i="3"/>
  <c r="F7" i="3"/>
  <c r="M93" i="4" l="1"/>
  <c r="F106" i="4"/>
  <c r="F50" i="4"/>
  <c r="M110" i="5"/>
  <c r="M54" i="5"/>
  <c r="J110" i="4"/>
  <c r="M108" i="4"/>
  <c r="M87" i="4"/>
  <c r="M70" i="4"/>
  <c r="K110" i="4"/>
  <c r="F102" i="4"/>
  <c r="L110" i="4"/>
  <c r="F96" i="4"/>
  <c r="J54" i="4"/>
  <c r="M52" i="4"/>
  <c r="M37" i="4"/>
  <c r="M31" i="4"/>
  <c r="M14" i="4"/>
  <c r="K54" i="4"/>
  <c r="F46" i="4"/>
  <c r="L54" i="4"/>
  <c r="F40" i="4"/>
  <c r="M93" i="3"/>
  <c r="M87" i="3"/>
  <c r="M70" i="3"/>
  <c r="F106" i="3"/>
  <c r="M37" i="3"/>
  <c r="M31" i="3"/>
  <c r="M14" i="3"/>
  <c r="F46" i="3"/>
  <c r="F40" i="3"/>
  <c r="J54" i="3"/>
  <c r="F102" i="3"/>
  <c r="M108" i="3"/>
  <c r="L110" i="3"/>
  <c r="K110" i="3"/>
  <c r="F96" i="3"/>
  <c r="J110" i="3"/>
  <c r="F50" i="3"/>
  <c r="M52" i="3"/>
  <c r="L54" i="3"/>
  <c r="K54" i="3"/>
  <c r="L31" i="1"/>
  <c r="E50" i="1"/>
  <c r="L108" i="1"/>
  <c r="K108" i="1"/>
  <c r="J108" i="1"/>
  <c r="M107" i="1"/>
  <c r="M106" i="1"/>
  <c r="E106" i="1"/>
  <c r="D106" i="1"/>
  <c r="C106" i="1"/>
  <c r="M105" i="1"/>
  <c r="F105" i="1"/>
  <c r="M104" i="1"/>
  <c r="F104" i="1"/>
  <c r="M103" i="1"/>
  <c r="M102" i="1"/>
  <c r="E102" i="1"/>
  <c r="D102" i="1"/>
  <c r="C102" i="1"/>
  <c r="M101" i="1"/>
  <c r="F101" i="1"/>
  <c r="M100" i="1"/>
  <c r="F100" i="1"/>
  <c r="M99" i="1"/>
  <c r="F99" i="1"/>
  <c r="M98" i="1"/>
  <c r="F98" i="1"/>
  <c r="M97" i="1"/>
  <c r="M96" i="1"/>
  <c r="E96" i="1"/>
  <c r="D96" i="1"/>
  <c r="C96" i="1"/>
  <c r="M95" i="1"/>
  <c r="F95" i="1"/>
  <c r="F94" i="1"/>
  <c r="L93" i="1"/>
  <c r="K93" i="1"/>
  <c r="J93" i="1"/>
  <c r="F93" i="1"/>
  <c r="M92" i="1"/>
  <c r="F92" i="1"/>
  <c r="M91" i="1"/>
  <c r="F91" i="1"/>
  <c r="M90" i="1"/>
  <c r="F90" i="1"/>
  <c r="M89" i="1"/>
  <c r="F89" i="1"/>
  <c r="F88" i="1"/>
  <c r="L87" i="1"/>
  <c r="K87" i="1"/>
  <c r="J87" i="1"/>
  <c r="F87" i="1"/>
  <c r="M86" i="1"/>
  <c r="F86" i="1"/>
  <c r="M85" i="1"/>
  <c r="F85" i="1"/>
  <c r="M84" i="1"/>
  <c r="F84" i="1"/>
  <c r="M83" i="1"/>
  <c r="F83" i="1"/>
  <c r="M82" i="1"/>
  <c r="F82" i="1"/>
  <c r="M81" i="1"/>
  <c r="F81" i="1"/>
  <c r="M80" i="1"/>
  <c r="F80" i="1"/>
  <c r="M79" i="1"/>
  <c r="F79" i="1"/>
  <c r="M78" i="1"/>
  <c r="F78" i="1"/>
  <c r="M77" i="1"/>
  <c r="F77" i="1"/>
  <c r="M76" i="1"/>
  <c r="F76" i="1"/>
  <c r="M75" i="1"/>
  <c r="F75" i="1"/>
  <c r="M74" i="1"/>
  <c r="F74" i="1"/>
  <c r="M73" i="1"/>
  <c r="F73" i="1"/>
  <c r="M72" i="1"/>
  <c r="F72" i="1"/>
  <c r="F71" i="1"/>
  <c r="L70" i="1"/>
  <c r="K70" i="1"/>
  <c r="J70" i="1"/>
  <c r="F70" i="1"/>
  <c r="M69" i="1"/>
  <c r="F69" i="1"/>
  <c r="M68" i="1"/>
  <c r="F68" i="1"/>
  <c r="M67" i="1"/>
  <c r="F67" i="1"/>
  <c r="M66" i="1"/>
  <c r="F66" i="1"/>
  <c r="M65" i="1"/>
  <c r="F65" i="1"/>
  <c r="M64" i="1"/>
  <c r="F64" i="1"/>
  <c r="M63" i="1"/>
  <c r="F63" i="1"/>
  <c r="L57" i="1"/>
  <c r="K57" i="1"/>
  <c r="L52" i="1"/>
  <c r="K52" i="1"/>
  <c r="J52" i="1"/>
  <c r="M51" i="1"/>
  <c r="M50" i="1"/>
  <c r="D50" i="1"/>
  <c r="C50" i="1"/>
  <c r="M49" i="1"/>
  <c r="F49" i="1"/>
  <c r="M48" i="1"/>
  <c r="F48" i="1"/>
  <c r="M47" i="1"/>
  <c r="M46" i="1"/>
  <c r="E46" i="1"/>
  <c r="D46" i="1"/>
  <c r="C46" i="1"/>
  <c r="M45" i="1"/>
  <c r="F45" i="1"/>
  <c r="M44" i="1"/>
  <c r="F44" i="1"/>
  <c r="M43" i="1"/>
  <c r="M42" i="1"/>
  <c r="F42" i="1"/>
  <c r="M41" i="1"/>
  <c r="M40" i="1"/>
  <c r="E40" i="1"/>
  <c r="D40" i="1"/>
  <c r="C40" i="1"/>
  <c r="M39" i="1"/>
  <c r="F39" i="1"/>
  <c r="F38" i="1"/>
  <c r="L37" i="1"/>
  <c r="K37" i="1"/>
  <c r="J37" i="1"/>
  <c r="F37" i="1"/>
  <c r="M36" i="1"/>
  <c r="F36" i="1"/>
  <c r="M35" i="1"/>
  <c r="F35" i="1"/>
  <c r="M34" i="1"/>
  <c r="F34" i="1"/>
  <c r="M33" i="1"/>
  <c r="F33" i="1"/>
  <c r="F32" i="1"/>
  <c r="K31" i="1"/>
  <c r="J31" i="1"/>
  <c r="F31" i="1"/>
  <c r="M30" i="1"/>
  <c r="F30" i="1"/>
  <c r="M29" i="1"/>
  <c r="F29" i="1"/>
  <c r="M28" i="1"/>
  <c r="F28" i="1"/>
  <c r="M27" i="1"/>
  <c r="F27" i="1"/>
  <c r="M26" i="1"/>
  <c r="F26" i="1"/>
  <c r="M25" i="1"/>
  <c r="F25" i="1"/>
  <c r="M24" i="1"/>
  <c r="F24" i="1"/>
  <c r="M23" i="1"/>
  <c r="F23" i="1"/>
  <c r="M22" i="1"/>
  <c r="F22" i="1"/>
  <c r="M21" i="1"/>
  <c r="F21" i="1"/>
  <c r="M20" i="1"/>
  <c r="F20" i="1"/>
  <c r="M19" i="1"/>
  <c r="F19" i="1"/>
  <c r="M18" i="1"/>
  <c r="F18" i="1"/>
  <c r="M17" i="1"/>
  <c r="F17" i="1"/>
  <c r="M16" i="1"/>
  <c r="F16" i="1"/>
  <c r="F15" i="1"/>
  <c r="L14" i="1"/>
  <c r="K14" i="1"/>
  <c r="J14" i="1"/>
  <c r="F14" i="1"/>
  <c r="M13" i="1"/>
  <c r="F13" i="1"/>
  <c r="M12" i="1"/>
  <c r="F12" i="1"/>
  <c r="F11" i="1"/>
  <c r="M10" i="1"/>
  <c r="F10" i="1"/>
  <c r="M9" i="1"/>
  <c r="F9" i="1"/>
  <c r="M8" i="1"/>
  <c r="F8" i="1"/>
  <c r="M7" i="1"/>
  <c r="F7" i="1"/>
  <c r="F106" i="1" l="1"/>
  <c r="M110" i="4"/>
  <c r="M54" i="4"/>
  <c r="M110" i="3"/>
  <c r="M54" i="3"/>
  <c r="M93" i="1"/>
  <c r="M87" i="1"/>
  <c r="M70" i="1"/>
  <c r="F102" i="1"/>
  <c r="F96" i="1"/>
  <c r="M108" i="1"/>
  <c r="J110" i="1"/>
  <c r="K110" i="1"/>
  <c r="L110" i="1"/>
  <c r="M37" i="1"/>
  <c r="M52" i="1"/>
  <c r="J54" i="1"/>
  <c r="K54" i="1"/>
  <c r="M31" i="1"/>
  <c r="M14" i="1"/>
  <c r="F50" i="1"/>
  <c r="F46" i="1"/>
  <c r="F40" i="1"/>
  <c r="L54" i="1"/>
  <c r="M110" i="1" l="1"/>
  <c r="M54" i="1"/>
</calcChain>
</file>

<file path=xl/sharedStrings.xml><?xml version="1.0" encoding="utf-8"?>
<sst xmlns="http://schemas.openxmlformats.org/spreadsheetml/2006/main" count="2588" uniqueCount="120">
  <si>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</si>
  <si>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</si>
  <si>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</si>
  <si>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</si>
  <si>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</si>
  <si>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</si>
  <si>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</si>
  <si>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</si>
  <si>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</si>
  <si>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</si>
  <si>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</si>
  <si>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</si>
  <si>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</si>
  <si>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</si>
  <si>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</si>
  <si>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</si>
  <si>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</si>
  <si>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</si>
  <si>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</si>
  <si>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</si>
  <si>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</si>
  <si>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</si>
  <si>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</si>
  <si>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</si>
  <si>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</si>
  <si>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</si>
  <si>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</si>
  <si>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</si>
  <si>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</si>
  <si>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</si>
  <si>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</si>
  <si>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</si>
  <si>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</si>
  <si>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</si>
  <si>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</si>
  <si>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</si>
  <si>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</si>
  <si>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</si>
  <si>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</si>
  <si>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</si>
  <si>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</si>
  <si>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</si>
  <si>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</si>
  <si>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</si>
  <si>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</si>
  <si>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</si>
  <si>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</si>
  <si>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</si>
  <si>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</si>
  <si>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</si>
  <si>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</si>
  <si>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</si>
  <si>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</si>
  <si>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</si>
  <si>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</si>
  <si>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</si>
  <si>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</si>
  <si>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</si>
  <si>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</si>
  <si>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</si>
  <si>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</si>
  <si>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</si>
  <si>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</si>
  <si>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</si>
  <si>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</si>
  <si>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</si>
  <si>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</si>
  <si>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</si>
  <si>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</si>
  <si>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</si>
  <si>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</si>
  <si>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</si>
  <si>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</si>
  <si>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</si>
  <si>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</si>
  <si>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</si>
  <si>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</si>
  <si>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</si>
  <si>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</si>
  <si>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</si>
  <si>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</si>
  <si>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</si>
  <si>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</si>
  <si>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</si>
  <si>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</si>
  <si>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</si>
  <si>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</si>
  <si>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</si>
  <si>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</si>
  <si>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</si>
  <si>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</si>
  <si>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</si>
  <si>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</si>
  <si>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</si>
  <si>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沢口町</t>
    <rPh sb="0" eb="3">
      <t>サワグチチョウ</t>
    </rPh>
    <phoneticPr fontId="1"/>
  </si>
  <si>
    <t>殿山町</t>
    <rPh sb="0" eb="3">
      <t>トノヤマチョウ</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</si>
  <si>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</si>
  <si>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</si>
  <si>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</si>
  <si>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</si>
  <si>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</si>
  <si>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</si>
  <si>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</si>
  <si>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</si>
  <si>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</si>
  <si>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</si>
  <si>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</si>
  <si>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</si>
  <si>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</si>
  <si>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令和6</t>
    <rPh sb="0" eb="2">
      <t>レイワ</t>
    </rPh>
    <phoneticPr fontId="1"/>
  </si>
  <si>
    <r>
      <t>注意</t>
    </r>
    <r>
      <rPr>
        <sz val="10"/>
        <rFont val="ＭＳ Ｐゴシック"/>
        <family val="3"/>
        <charset val="128"/>
      </rPr>
      <t xml:space="preserve">
　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</si>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</sst>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6">
    <xf numFmtId="0" fontId="0" fillId="0" borderId="0" xfId="0"/>
    <xf numFmtId="0" fontId="2" fillId="0" borderId="0" xfId="0" applyFont="1"/>
    <xf numFmtId="0" fontId="0" fillId="0" borderId="0" xfId="0" applyAlignment="1">
      <alignment horizontal="right"/>
    </xf>
    <xf numFmtId="0" fontId="3" fillId="0" borderId="0" xfId="0" applyFont="1"/>
    <xf numFmtId="0" fontId="4" fillId="3" borderId="6" xfId="0" applyFont="1" applyFill="1" applyBorder="1" applyAlignment="1"/>
    <xf numFmtId="0" fontId="4" fillId="3" borderId="7" xfId="0" applyFont="1" applyFill="1" applyBorder="1" applyAlignment="1"/>
    <xf numFmtId="0" fontId="0" fillId="3" borderId="7" xfId="0" applyFill="1" applyBorder="1" applyAlignment="1"/>
    <xf numFmtId="0" fontId="0" fillId="3" borderId="8" xfId="0"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4" fillId="3" borderId="8" xfId="0" applyFont="1" applyFill="1" applyBorder="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0" fillId="0" borderId="0" xfId="0" applyFont="1" applyAlignment="1"/>
    <xf numFmtId="0" fontId="0" fillId="0" borderId="0" xfId="0" applyFont="1" applyAlignment="1">
      <alignment horizontal="left"/>
    </xf>
    <xf numFmtId="176" fontId="0" fillId="0" borderId="11" xfId="0" applyNumberFormat="1" applyFont="1" applyBorder="1" applyAlignment="1"/>
    <xf numFmtId="0" fontId="0" fillId="3" borderId="1" xfId="0" applyFont="1" applyFill="1" applyBorder="1" applyAlignment="1"/>
    <xf numFmtId="176" fontId="0" fillId="3" borderId="1" xfId="0" applyNumberFormat="1" applyFont="1" applyFill="1" applyBorder="1" applyAlignment="1"/>
    <xf numFmtId="0" fontId="4" fillId="3" borderId="1" xfId="0" applyFont="1" applyFill="1" applyBorder="1" applyAlignment="1"/>
    <xf numFmtId="0" fontId="5"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xf>
    <xf numFmtId="0" fontId="0" fillId="3" borderId="1" xfId="0" applyFont="1" applyFill="1" applyBorder="1" applyAlignment="1"/>
    <xf numFmtId="0" fontId="0" fillId="0" borderId="0" xfId="0" applyFont="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4" fillId="3" borderId="1" xfId="0" applyFont="1" applyFill="1" applyBorder="1" applyAlignment="1"/>
    <xf numFmtId="0" fontId="5"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xf>
    <xf numFmtId="0" fontId="0" fillId="3" borderId="1" xfId="0" applyFont="1" applyFill="1" applyBorder="1" applyAlignment="1"/>
    <xf numFmtId="0" fontId="0" fillId="0" borderId="0" xfId="0" applyFont="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4" fillId="3" borderId="1" xfId="0" applyFont="1" applyFill="1" applyBorder="1" applyAlignment="1"/>
    <xf numFmtId="0" fontId="0" fillId="3" borderId="1" xfId="0" applyFont="1" applyFill="1" applyBorder="1" applyAlignment="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0" fillId="0" borderId="0" xfId="0" applyAlignment="1">
      <alignment horizontal="left"/>
    </xf>
    <xf numFmtId="0" fontId="3" fillId="0" borderId="0" xfId="0" applyFont="1" applyFill="1" applyBorder="1" applyAlignment="1">
      <alignment horizontal="center" vertical="center"/>
    </xf>
    <xf numFmtId="0" fontId="3" fillId="0" borderId="0" xfId="0" applyFont="1" applyFill="1" applyBorder="1" applyAlignment="1"/>
    <xf numFmtId="0" fontId="0" fillId="0" borderId="0" xfId="0" applyFont="1" applyAlignment="1">
      <alignment horizontal="left" vertical="center" wrapText="1"/>
    </xf>
    <xf numFmtId="0" fontId="4" fillId="0" borderId="0" xfId="0" applyFont="1" applyFill="1" applyBorder="1" applyAlignment="1"/>
    <xf numFmtId="0" fontId="0" fillId="0" borderId="0" xfId="0"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10"/>
  <sheetViews>
    <sheetView zoomScaleNormal="100" workbookViewId="0">
      <selection activeCell="C7" sqref="C7"/>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1" t="s">
        <v>0</v>
      </c>
    </row>
    <row r="2" spans="1:13" ht="24" x14ac:dyDescent="0.25">
      <c r="B2" s="1"/>
      <c r="K2" s="2" t="s">
        <v>109</v>
      </c>
      <c r="L2" s="120" t="s">
        <v>96</v>
      </c>
      <c r="M2" s="120"/>
    </row>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0" t="s">
        <v>3</v>
      </c>
      <c r="E5" s="80" t="s">
        <v>4</v>
      </c>
      <c r="F5" s="79" t="s">
        <v>5</v>
      </c>
      <c r="G5" s="3"/>
      <c r="H5" s="118"/>
      <c r="I5" s="119"/>
      <c r="J5" s="114"/>
      <c r="K5" s="80" t="s">
        <v>3</v>
      </c>
      <c r="L5" s="80" t="s">
        <v>4</v>
      </c>
      <c r="M5" s="79" t="s">
        <v>5</v>
      </c>
    </row>
    <row r="6" spans="1:13" x14ac:dyDescent="0.15">
      <c r="A6" s="4" t="s">
        <v>6</v>
      </c>
      <c r="B6" s="5"/>
      <c r="C6" s="36"/>
      <c r="D6" s="36"/>
      <c r="E6" s="36"/>
      <c r="F6" s="37"/>
      <c r="G6" s="3"/>
      <c r="H6" s="4" t="s">
        <v>7</v>
      </c>
      <c r="I6" s="5"/>
      <c r="J6" s="36"/>
      <c r="K6" s="36"/>
      <c r="L6" s="36"/>
      <c r="M6" s="37"/>
    </row>
    <row r="7" spans="1:13" x14ac:dyDescent="0.15">
      <c r="A7" s="8"/>
      <c r="B7" s="9" t="s">
        <v>8</v>
      </c>
      <c r="C7" s="10">
        <v>278</v>
      </c>
      <c r="D7" s="38">
        <v>275</v>
      </c>
      <c r="E7" s="38">
        <v>290</v>
      </c>
      <c r="F7" s="11">
        <f t="shared" ref="F7:F39" si="0">D7+E7</f>
        <v>565</v>
      </c>
      <c r="G7" s="12"/>
      <c r="H7" s="13"/>
      <c r="I7" s="14" t="s">
        <v>9</v>
      </c>
      <c r="J7" s="10">
        <v>613</v>
      </c>
      <c r="K7" s="38">
        <v>734</v>
      </c>
      <c r="L7" s="38">
        <v>734</v>
      </c>
      <c r="M7" s="11">
        <f t="shared" ref="M7:M13" si="1">K7+L7</f>
        <v>1468</v>
      </c>
    </row>
    <row r="8" spans="1:13" x14ac:dyDescent="0.15">
      <c r="A8" s="15"/>
      <c r="B8" s="9" t="s">
        <v>10</v>
      </c>
      <c r="C8" s="10">
        <v>356</v>
      </c>
      <c r="D8" s="38">
        <v>305</v>
      </c>
      <c r="E8" s="38">
        <v>326</v>
      </c>
      <c r="F8" s="11">
        <f t="shared" si="0"/>
        <v>631</v>
      </c>
      <c r="G8" s="12"/>
      <c r="H8" s="16"/>
      <c r="I8" s="14" t="s">
        <v>11</v>
      </c>
      <c r="J8" s="10">
        <v>1968</v>
      </c>
      <c r="K8" s="38">
        <v>2202</v>
      </c>
      <c r="L8" s="38">
        <v>2313</v>
      </c>
      <c r="M8" s="11">
        <f t="shared" si="1"/>
        <v>4515</v>
      </c>
    </row>
    <row r="9" spans="1:13" x14ac:dyDescent="0.15">
      <c r="A9" s="15"/>
      <c r="B9" s="9" t="s">
        <v>12</v>
      </c>
      <c r="C9" s="10">
        <v>544</v>
      </c>
      <c r="D9" s="38">
        <v>565</v>
      </c>
      <c r="E9" s="38">
        <v>550</v>
      </c>
      <c r="F9" s="11">
        <f t="shared" si="0"/>
        <v>1115</v>
      </c>
      <c r="G9" s="12"/>
      <c r="H9" s="16"/>
      <c r="I9" s="14" t="s">
        <v>13</v>
      </c>
      <c r="J9" s="10">
        <v>112</v>
      </c>
      <c r="K9" s="38">
        <v>130</v>
      </c>
      <c r="L9" s="38">
        <v>119</v>
      </c>
      <c r="M9" s="11">
        <f t="shared" si="1"/>
        <v>249</v>
      </c>
    </row>
    <row r="10" spans="1:13" x14ac:dyDescent="0.15">
      <c r="A10" s="15"/>
      <c r="B10" s="9" t="s">
        <v>14</v>
      </c>
      <c r="C10" s="10">
        <v>741</v>
      </c>
      <c r="D10" s="38">
        <v>727</v>
      </c>
      <c r="E10" s="38">
        <v>788</v>
      </c>
      <c r="F10" s="11">
        <f t="shared" si="0"/>
        <v>1515</v>
      </c>
      <c r="G10" s="12"/>
      <c r="H10" s="16"/>
      <c r="I10" s="14" t="s">
        <v>15</v>
      </c>
      <c r="J10" s="10">
        <v>244</v>
      </c>
      <c r="K10" s="38">
        <v>305</v>
      </c>
      <c r="L10" s="38">
        <v>270</v>
      </c>
      <c r="M10" s="11">
        <f t="shared" si="1"/>
        <v>575</v>
      </c>
    </row>
    <row r="11" spans="1:13" x14ac:dyDescent="0.15">
      <c r="A11" s="15"/>
      <c r="B11" s="9" t="s">
        <v>16</v>
      </c>
      <c r="C11" s="10">
        <v>705</v>
      </c>
      <c r="D11" s="38">
        <v>612</v>
      </c>
      <c r="E11" s="38">
        <v>630</v>
      </c>
      <c r="F11" s="11">
        <f t="shared" si="0"/>
        <v>1242</v>
      </c>
      <c r="G11" s="12"/>
      <c r="H11" s="16"/>
      <c r="I11" s="14" t="s">
        <v>17</v>
      </c>
      <c r="J11" s="10">
        <v>822</v>
      </c>
      <c r="K11" s="38">
        <v>891</v>
      </c>
      <c r="L11" s="38">
        <v>905</v>
      </c>
      <c r="M11" s="11">
        <f t="shared" si="1"/>
        <v>1796</v>
      </c>
    </row>
    <row r="12" spans="1:13" x14ac:dyDescent="0.15">
      <c r="A12" s="15"/>
      <c r="B12" s="9" t="s">
        <v>18</v>
      </c>
      <c r="C12" s="10">
        <v>654</v>
      </c>
      <c r="D12" s="38">
        <v>602</v>
      </c>
      <c r="E12" s="38">
        <v>624</v>
      </c>
      <c r="F12" s="11">
        <f t="shared" si="0"/>
        <v>1226</v>
      </c>
      <c r="G12" s="12"/>
      <c r="H12" s="16"/>
      <c r="I12" s="14" t="s">
        <v>19</v>
      </c>
      <c r="J12" s="10">
        <v>148</v>
      </c>
      <c r="K12" s="38">
        <v>184</v>
      </c>
      <c r="L12" s="38">
        <v>175</v>
      </c>
      <c r="M12" s="11">
        <f t="shared" si="1"/>
        <v>359</v>
      </c>
    </row>
    <row r="13" spans="1:13" x14ac:dyDescent="0.15">
      <c r="A13" s="15"/>
      <c r="B13" s="9" t="s">
        <v>20</v>
      </c>
      <c r="C13" s="10">
        <v>478</v>
      </c>
      <c r="D13" s="38">
        <v>452</v>
      </c>
      <c r="E13" s="38">
        <v>480</v>
      </c>
      <c r="F13" s="11">
        <f t="shared" si="0"/>
        <v>932</v>
      </c>
      <c r="G13" s="12"/>
      <c r="H13" s="16"/>
      <c r="I13" s="14" t="s">
        <v>21</v>
      </c>
      <c r="J13" s="10">
        <v>0</v>
      </c>
      <c r="K13" s="38">
        <v>0</v>
      </c>
      <c r="L13" s="38">
        <v>0</v>
      </c>
      <c r="M13" s="11">
        <f t="shared" si="1"/>
        <v>0</v>
      </c>
    </row>
    <row r="14" spans="1:13" x14ac:dyDescent="0.15">
      <c r="A14" s="15"/>
      <c r="B14" s="9" t="s">
        <v>22</v>
      </c>
      <c r="C14" s="10">
        <v>457</v>
      </c>
      <c r="D14" s="38">
        <v>405</v>
      </c>
      <c r="E14" s="38">
        <v>394</v>
      </c>
      <c r="F14" s="11">
        <f t="shared" si="0"/>
        <v>799</v>
      </c>
      <c r="G14" s="12"/>
      <c r="H14" s="17"/>
      <c r="I14" s="18" t="s">
        <v>23</v>
      </c>
      <c r="J14" s="19">
        <f>SUM(J7:J13)</f>
        <v>3907</v>
      </c>
      <c r="K14" s="19">
        <f>SUM(K7:K13)</f>
        <v>4446</v>
      </c>
      <c r="L14" s="19">
        <f>SUM(L7:L13)</f>
        <v>4516</v>
      </c>
      <c r="M14" s="19">
        <f>SUM(M7:M13)</f>
        <v>8962</v>
      </c>
    </row>
    <row r="15" spans="1:13" x14ac:dyDescent="0.15">
      <c r="A15" s="15"/>
      <c r="B15" s="9" t="s">
        <v>24</v>
      </c>
      <c r="C15" s="10">
        <v>371</v>
      </c>
      <c r="D15" s="38">
        <v>378</v>
      </c>
      <c r="E15" s="38">
        <v>404</v>
      </c>
      <c r="F15" s="11">
        <f t="shared" si="0"/>
        <v>782</v>
      </c>
      <c r="G15" s="12"/>
      <c r="H15" s="20" t="s">
        <v>25</v>
      </c>
      <c r="I15" s="39"/>
      <c r="J15" s="39"/>
      <c r="K15" s="39"/>
      <c r="L15" s="39"/>
      <c r="M15" s="40"/>
    </row>
    <row r="16" spans="1:13" x14ac:dyDescent="0.15">
      <c r="A16" s="15"/>
      <c r="B16" s="9" t="s">
        <v>26</v>
      </c>
      <c r="C16" s="10">
        <v>601</v>
      </c>
      <c r="D16" s="38">
        <v>599</v>
      </c>
      <c r="E16" s="38">
        <v>615</v>
      </c>
      <c r="F16" s="11">
        <f t="shared" si="0"/>
        <v>1214</v>
      </c>
      <c r="G16" s="12"/>
      <c r="H16" s="13"/>
      <c r="I16" s="14" t="s">
        <v>27</v>
      </c>
      <c r="J16" s="10">
        <v>1231</v>
      </c>
      <c r="K16" s="38">
        <v>1383</v>
      </c>
      <c r="L16" s="38">
        <v>1405</v>
      </c>
      <c r="M16" s="11">
        <f t="shared" ref="M16:M27" si="2">K16+L16</f>
        <v>2788</v>
      </c>
    </row>
    <row r="17" spans="1:13" x14ac:dyDescent="0.15">
      <c r="A17" s="15"/>
      <c r="B17" s="9" t="s">
        <v>28</v>
      </c>
      <c r="C17" s="10">
        <v>579</v>
      </c>
      <c r="D17" s="38">
        <v>613</v>
      </c>
      <c r="E17" s="38">
        <v>577</v>
      </c>
      <c r="F17" s="11">
        <f t="shared" si="0"/>
        <v>1190</v>
      </c>
      <c r="G17" s="12"/>
      <c r="H17" s="41"/>
      <c r="I17" s="14" t="s">
        <v>29</v>
      </c>
      <c r="J17" s="10">
        <v>80</v>
      </c>
      <c r="K17" s="38">
        <v>105</v>
      </c>
      <c r="L17" s="38">
        <v>86</v>
      </c>
      <c r="M17" s="11">
        <f t="shared" si="2"/>
        <v>191</v>
      </c>
    </row>
    <row r="18" spans="1:13" x14ac:dyDescent="0.15">
      <c r="A18" s="15"/>
      <c r="B18" s="9" t="s">
        <v>30</v>
      </c>
      <c r="C18" s="10">
        <v>529</v>
      </c>
      <c r="D18" s="38">
        <v>528</v>
      </c>
      <c r="E18" s="38">
        <v>507</v>
      </c>
      <c r="F18" s="11">
        <f t="shared" si="0"/>
        <v>1035</v>
      </c>
      <c r="G18" s="12"/>
      <c r="H18" s="41"/>
      <c r="I18" s="14" t="s">
        <v>31</v>
      </c>
      <c r="J18" s="10">
        <v>280</v>
      </c>
      <c r="K18" s="38">
        <v>348</v>
      </c>
      <c r="L18" s="38">
        <v>350</v>
      </c>
      <c r="M18" s="11">
        <f t="shared" si="2"/>
        <v>698</v>
      </c>
    </row>
    <row r="19" spans="1:13" x14ac:dyDescent="0.15">
      <c r="A19" s="15"/>
      <c r="B19" s="9" t="s">
        <v>32</v>
      </c>
      <c r="C19" s="10">
        <v>619</v>
      </c>
      <c r="D19" s="38">
        <v>674</v>
      </c>
      <c r="E19" s="38">
        <v>664</v>
      </c>
      <c r="F19" s="11">
        <f t="shared" si="0"/>
        <v>1338</v>
      </c>
      <c r="G19" s="12"/>
      <c r="H19" s="41"/>
      <c r="I19" s="14" t="s">
        <v>33</v>
      </c>
      <c r="J19" s="10">
        <v>473</v>
      </c>
      <c r="K19" s="38">
        <v>589</v>
      </c>
      <c r="L19" s="38">
        <v>610</v>
      </c>
      <c r="M19" s="11">
        <f t="shared" si="2"/>
        <v>1199</v>
      </c>
    </row>
    <row r="20" spans="1:13" x14ac:dyDescent="0.15">
      <c r="A20" s="15"/>
      <c r="B20" s="9" t="s">
        <v>34</v>
      </c>
      <c r="C20" s="10">
        <v>420</v>
      </c>
      <c r="D20" s="38">
        <v>437</v>
      </c>
      <c r="E20" s="38">
        <v>450</v>
      </c>
      <c r="F20" s="11">
        <f t="shared" si="0"/>
        <v>887</v>
      </c>
      <c r="G20" s="12"/>
      <c r="H20" s="41"/>
      <c r="I20" s="14" t="s">
        <v>35</v>
      </c>
      <c r="J20" s="10">
        <v>597</v>
      </c>
      <c r="K20" s="38">
        <v>822</v>
      </c>
      <c r="L20" s="38">
        <v>732</v>
      </c>
      <c r="M20" s="11">
        <f t="shared" si="2"/>
        <v>1554</v>
      </c>
    </row>
    <row r="21" spans="1:13" x14ac:dyDescent="0.15">
      <c r="A21" s="15"/>
      <c r="B21" s="9" t="s">
        <v>36</v>
      </c>
      <c r="C21" s="10">
        <v>467</v>
      </c>
      <c r="D21" s="38">
        <v>516</v>
      </c>
      <c r="E21" s="38">
        <v>509</v>
      </c>
      <c r="F21" s="11">
        <f t="shared" si="0"/>
        <v>1025</v>
      </c>
      <c r="G21" s="12"/>
      <c r="H21" s="41"/>
      <c r="I21" s="14" t="s">
        <v>37</v>
      </c>
      <c r="J21" s="10">
        <v>202</v>
      </c>
      <c r="K21" s="38">
        <v>253</v>
      </c>
      <c r="L21" s="38">
        <v>249</v>
      </c>
      <c r="M21" s="11">
        <f>K21+L21</f>
        <v>502</v>
      </c>
    </row>
    <row r="22" spans="1:13" x14ac:dyDescent="0.15">
      <c r="A22" s="15"/>
      <c r="B22" s="9" t="s">
        <v>38</v>
      </c>
      <c r="C22" s="10">
        <v>310</v>
      </c>
      <c r="D22" s="38">
        <v>319</v>
      </c>
      <c r="E22" s="38">
        <v>326</v>
      </c>
      <c r="F22" s="11">
        <f t="shared" si="0"/>
        <v>645</v>
      </c>
      <c r="G22" s="12"/>
      <c r="H22" s="41"/>
      <c r="I22" s="14" t="s">
        <v>39</v>
      </c>
      <c r="J22" s="10">
        <v>516</v>
      </c>
      <c r="K22" s="38">
        <v>505</v>
      </c>
      <c r="L22" s="38">
        <v>422</v>
      </c>
      <c r="M22" s="11">
        <f t="shared" si="2"/>
        <v>927</v>
      </c>
    </row>
    <row r="23" spans="1:13" x14ac:dyDescent="0.15">
      <c r="A23" s="15"/>
      <c r="B23" s="9" t="s">
        <v>40</v>
      </c>
      <c r="C23" s="10">
        <v>1218</v>
      </c>
      <c r="D23" s="38">
        <v>1274</v>
      </c>
      <c r="E23" s="38">
        <v>1397</v>
      </c>
      <c r="F23" s="11">
        <f t="shared" si="0"/>
        <v>2671</v>
      </c>
      <c r="G23" s="12"/>
      <c r="H23" s="41"/>
      <c r="I23" s="14" t="s">
        <v>41</v>
      </c>
      <c r="J23" s="10">
        <v>872</v>
      </c>
      <c r="K23" s="38">
        <v>1029</v>
      </c>
      <c r="L23" s="38">
        <v>980</v>
      </c>
      <c r="M23" s="11">
        <f t="shared" si="2"/>
        <v>2009</v>
      </c>
    </row>
    <row r="24" spans="1:13" x14ac:dyDescent="0.15">
      <c r="A24" s="15"/>
      <c r="B24" s="9" t="s">
        <v>42</v>
      </c>
      <c r="C24" s="10">
        <v>517</v>
      </c>
      <c r="D24" s="38">
        <v>552</v>
      </c>
      <c r="E24" s="38">
        <v>590</v>
      </c>
      <c r="F24" s="11">
        <f t="shared" si="0"/>
        <v>1142</v>
      </c>
      <c r="G24" s="12"/>
      <c r="H24" s="41"/>
      <c r="I24" s="14" t="s">
        <v>43</v>
      </c>
      <c r="J24" s="10">
        <v>42</v>
      </c>
      <c r="K24" s="38">
        <v>54</v>
      </c>
      <c r="L24" s="38">
        <v>54</v>
      </c>
      <c r="M24" s="11">
        <f t="shared" si="2"/>
        <v>108</v>
      </c>
    </row>
    <row r="25" spans="1:13" x14ac:dyDescent="0.15">
      <c r="A25" s="15"/>
      <c r="B25" s="9" t="s">
        <v>44</v>
      </c>
      <c r="C25" s="10">
        <v>618</v>
      </c>
      <c r="D25" s="38">
        <v>713</v>
      </c>
      <c r="E25" s="38">
        <v>678</v>
      </c>
      <c r="F25" s="11">
        <f t="shared" si="0"/>
        <v>1391</v>
      </c>
      <c r="G25" s="12"/>
      <c r="H25" s="41"/>
      <c r="I25" s="14" t="s">
        <v>45</v>
      </c>
      <c r="J25" s="10">
        <v>667</v>
      </c>
      <c r="K25" s="38">
        <v>566</v>
      </c>
      <c r="L25" s="38">
        <v>522</v>
      </c>
      <c r="M25" s="11">
        <f t="shared" si="2"/>
        <v>1088</v>
      </c>
    </row>
    <row r="26" spans="1:13" x14ac:dyDescent="0.15">
      <c r="A26" s="15"/>
      <c r="B26" s="9" t="s">
        <v>46</v>
      </c>
      <c r="C26" s="10">
        <v>342</v>
      </c>
      <c r="D26" s="38">
        <v>368</v>
      </c>
      <c r="E26" s="38">
        <v>328</v>
      </c>
      <c r="F26" s="11">
        <f t="shared" si="0"/>
        <v>696</v>
      </c>
      <c r="G26" s="12"/>
      <c r="H26" s="41"/>
      <c r="I26" s="14" t="s">
        <v>47</v>
      </c>
      <c r="J26" s="10">
        <v>665</v>
      </c>
      <c r="K26" s="38">
        <v>610</v>
      </c>
      <c r="L26" s="38">
        <v>543</v>
      </c>
      <c r="M26" s="11">
        <f t="shared" si="2"/>
        <v>1153</v>
      </c>
    </row>
    <row r="27" spans="1:13" x14ac:dyDescent="0.15">
      <c r="A27" s="15"/>
      <c r="B27" s="9" t="s">
        <v>48</v>
      </c>
      <c r="C27" s="10">
        <v>677</v>
      </c>
      <c r="D27" s="38">
        <v>776</v>
      </c>
      <c r="E27" s="38">
        <v>778</v>
      </c>
      <c r="F27" s="11">
        <f t="shared" si="0"/>
        <v>1554</v>
      </c>
      <c r="G27" s="12"/>
      <c r="H27" s="41"/>
      <c r="I27" s="14" t="s">
        <v>49</v>
      </c>
      <c r="J27" s="10">
        <v>303</v>
      </c>
      <c r="K27" s="38">
        <v>379</v>
      </c>
      <c r="L27" s="38">
        <v>331</v>
      </c>
      <c r="M27" s="11">
        <f t="shared" si="2"/>
        <v>710</v>
      </c>
    </row>
    <row r="28" spans="1:13" x14ac:dyDescent="0.15">
      <c r="A28" s="15"/>
      <c r="B28" s="9" t="s">
        <v>50</v>
      </c>
      <c r="C28" s="10">
        <v>542</v>
      </c>
      <c r="D28" s="38">
        <v>493</v>
      </c>
      <c r="E28" s="38">
        <v>511</v>
      </c>
      <c r="F28" s="11">
        <f t="shared" si="0"/>
        <v>1004</v>
      </c>
      <c r="G28" s="12"/>
      <c r="H28" s="41"/>
      <c r="I28" s="14" t="s">
        <v>51</v>
      </c>
      <c r="J28" s="10">
        <v>304</v>
      </c>
      <c r="K28" s="38">
        <v>469</v>
      </c>
      <c r="L28" s="38">
        <v>478</v>
      </c>
      <c r="M28" s="11">
        <f>K28+L28</f>
        <v>947</v>
      </c>
    </row>
    <row r="29" spans="1:13" x14ac:dyDescent="0.15">
      <c r="A29" s="15"/>
      <c r="B29" s="9" t="s">
        <v>52</v>
      </c>
      <c r="C29" s="10">
        <v>313</v>
      </c>
      <c r="D29" s="38">
        <v>329</v>
      </c>
      <c r="E29" s="38">
        <v>317</v>
      </c>
      <c r="F29" s="11">
        <f t="shared" si="0"/>
        <v>646</v>
      </c>
      <c r="G29" s="12"/>
      <c r="H29" s="41"/>
      <c r="I29" s="14" t="s">
        <v>53</v>
      </c>
      <c r="J29" s="10">
        <v>138</v>
      </c>
      <c r="K29" s="38">
        <v>226</v>
      </c>
      <c r="L29" s="38">
        <v>234</v>
      </c>
      <c r="M29" s="11">
        <f>K29+L29</f>
        <v>460</v>
      </c>
    </row>
    <row r="30" spans="1:13" x14ac:dyDescent="0.15">
      <c r="A30" s="15"/>
      <c r="B30" s="9" t="s">
        <v>54</v>
      </c>
      <c r="C30" s="10">
        <v>667</v>
      </c>
      <c r="D30" s="38">
        <v>663</v>
      </c>
      <c r="E30" s="38">
        <v>557</v>
      </c>
      <c r="F30" s="11">
        <f t="shared" si="0"/>
        <v>1220</v>
      </c>
      <c r="G30" s="12"/>
      <c r="H30" s="41"/>
      <c r="I30" s="14" t="s">
        <v>55</v>
      </c>
      <c r="J30" s="10">
        <v>62</v>
      </c>
      <c r="K30" s="38">
        <v>110</v>
      </c>
      <c r="L30" s="38">
        <v>112</v>
      </c>
      <c r="M30" s="11">
        <f>K30+L30</f>
        <v>222</v>
      </c>
    </row>
    <row r="31" spans="1:13" x14ac:dyDescent="0.15">
      <c r="A31" s="15"/>
      <c r="B31" s="9" t="s">
        <v>56</v>
      </c>
      <c r="C31" s="10">
        <v>1026</v>
      </c>
      <c r="D31" s="38">
        <v>996</v>
      </c>
      <c r="E31" s="38">
        <v>1056</v>
      </c>
      <c r="F31" s="11">
        <f t="shared" si="0"/>
        <v>2052</v>
      </c>
      <c r="G31" s="12"/>
      <c r="H31" s="41"/>
      <c r="I31" s="18" t="s">
        <v>23</v>
      </c>
      <c r="J31" s="19">
        <f>SUM(J16:J30)</f>
        <v>6432</v>
      </c>
      <c r="K31" s="19">
        <f>SUM(K16:K30)</f>
        <v>7448</v>
      </c>
      <c r="L31" s="19">
        <f>SUM(L16:L30)</f>
        <v>7108</v>
      </c>
      <c r="M31" s="19">
        <f>SUM(M16:M30)</f>
        <v>14556</v>
      </c>
    </row>
    <row r="32" spans="1:13" x14ac:dyDescent="0.15">
      <c r="A32" s="15"/>
      <c r="B32" s="9" t="s">
        <v>57</v>
      </c>
      <c r="C32" s="10">
        <v>493</v>
      </c>
      <c r="D32" s="38">
        <v>480</v>
      </c>
      <c r="E32" s="38">
        <v>465</v>
      </c>
      <c r="F32" s="11">
        <f t="shared" si="0"/>
        <v>945</v>
      </c>
      <c r="G32" s="12"/>
      <c r="H32" s="20" t="s">
        <v>58</v>
      </c>
      <c r="I32" s="21"/>
      <c r="J32" s="21"/>
      <c r="K32" s="21"/>
      <c r="L32" s="21"/>
      <c r="M32" s="22"/>
    </row>
    <row r="33" spans="1:13" x14ac:dyDescent="0.15">
      <c r="A33" s="15"/>
      <c r="B33" s="9" t="s">
        <v>59</v>
      </c>
      <c r="C33" s="10">
        <v>616</v>
      </c>
      <c r="D33" s="38">
        <v>635</v>
      </c>
      <c r="E33" s="38">
        <v>545</v>
      </c>
      <c r="F33" s="11">
        <f t="shared" si="0"/>
        <v>1180</v>
      </c>
      <c r="G33" s="12"/>
      <c r="H33" s="13"/>
      <c r="I33" s="14" t="s">
        <v>60</v>
      </c>
      <c r="J33" s="42">
        <v>501</v>
      </c>
      <c r="K33" s="38">
        <v>500</v>
      </c>
      <c r="L33" s="38">
        <v>573</v>
      </c>
      <c r="M33" s="11">
        <f>K33+L33</f>
        <v>1073</v>
      </c>
    </row>
    <row r="34" spans="1:13" x14ac:dyDescent="0.15">
      <c r="A34" s="15"/>
      <c r="B34" s="9" t="s">
        <v>61</v>
      </c>
      <c r="C34" s="10">
        <v>407</v>
      </c>
      <c r="D34" s="38">
        <v>396</v>
      </c>
      <c r="E34" s="38">
        <v>392</v>
      </c>
      <c r="F34" s="11">
        <f t="shared" si="0"/>
        <v>788</v>
      </c>
      <c r="G34" s="12"/>
      <c r="H34" s="16"/>
      <c r="I34" s="14" t="s">
        <v>62</v>
      </c>
      <c r="J34" s="42">
        <v>377</v>
      </c>
      <c r="K34" s="38">
        <v>394</v>
      </c>
      <c r="L34" s="38">
        <v>402</v>
      </c>
      <c r="M34" s="11">
        <f>K34+L34</f>
        <v>796</v>
      </c>
    </row>
    <row r="35" spans="1:13" x14ac:dyDescent="0.15">
      <c r="A35" s="15"/>
      <c r="B35" s="9" t="s">
        <v>63</v>
      </c>
      <c r="C35" s="10">
        <v>217</v>
      </c>
      <c r="D35" s="38">
        <v>246</v>
      </c>
      <c r="E35" s="38">
        <v>239</v>
      </c>
      <c r="F35" s="11">
        <f t="shared" si="0"/>
        <v>485</v>
      </c>
      <c r="G35" s="12"/>
      <c r="H35" s="16"/>
      <c r="I35" s="14" t="s">
        <v>64</v>
      </c>
      <c r="J35" s="42">
        <v>427</v>
      </c>
      <c r="K35" s="38">
        <v>458</v>
      </c>
      <c r="L35" s="38">
        <v>484</v>
      </c>
      <c r="M35" s="11">
        <f>K35+L35</f>
        <v>942</v>
      </c>
    </row>
    <row r="36" spans="1:13" x14ac:dyDescent="0.15">
      <c r="A36" s="15"/>
      <c r="B36" s="9" t="s">
        <v>65</v>
      </c>
      <c r="C36" s="10">
        <v>0</v>
      </c>
      <c r="D36" s="38">
        <v>0</v>
      </c>
      <c r="E36" s="38">
        <v>0</v>
      </c>
      <c r="F36" s="11">
        <f t="shared" si="0"/>
        <v>0</v>
      </c>
      <c r="G36" s="12"/>
      <c r="H36" s="16"/>
      <c r="I36" s="14" t="s">
        <v>66</v>
      </c>
      <c r="J36" s="42">
        <v>772</v>
      </c>
      <c r="K36" s="38">
        <v>799</v>
      </c>
      <c r="L36" s="38">
        <v>844</v>
      </c>
      <c r="M36" s="11">
        <f>K36+L36</f>
        <v>1643</v>
      </c>
    </row>
    <row r="37" spans="1:13" x14ac:dyDescent="0.15">
      <c r="A37" s="15"/>
      <c r="B37" s="9" t="s">
        <v>67</v>
      </c>
      <c r="C37" s="10">
        <v>264</v>
      </c>
      <c r="D37" s="38">
        <v>344</v>
      </c>
      <c r="E37" s="38">
        <v>316</v>
      </c>
      <c r="F37" s="11">
        <f t="shared" si="0"/>
        <v>660</v>
      </c>
      <c r="G37" s="12"/>
      <c r="H37" s="17"/>
      <c r="I37" s="18" t="s">
        <v>23</v>
      </c>
      <c r="J37" s="19">
        <f>SUM(J33:J36)</f>
        <v>2077</v>
      </c>
      <c r="K37" s="19">
        <f>SUM(K33:K36)</f>
        <v>2151</v>
      </c>
      <c r="L37" s="19">
        <f>SUM(L33:L36)</f>
        <v>2303</v>
      </c>
      <c r="M37" s="19">
        <f>SUM(M33:M36)</f>
        <v>4454</v>
      </c>
    </row>
    <row r="38" spans="1:13" x14ac:dyDescent="0.15">
      <c r="A38" s="15"/>
      <c r="B38" s="9" t="s">
        <v>68</v>
      </c>
      <c r="C38" s="10">
        <v>277</v>
      </c>
      <c r="D38" s="38">
        <v>360</v>
      </c>
      <c r="E38" s="38">
        <v>294</v>
      </c>
      <c r="F38" s="11">
        <f t="shared" si="0"/>
        <v>654</v>
      </c>
      <c r="G38" s="12"/>
      <c r="H38" s="20" t="s">
        <v>69</v>
      </c>
      <c r="I38" s="21"/>
      <c r="J38" s="21"/>
      <c r="K38" s="21"/>
      <c r="L38" s="21"/>
      <c r="M38" s="22"/>
    </row>
    <row r="39" spans="1:13" x14ac:dyDescent="0.15">
      <c r="A39" s="15"/>
      <c r="B39" s="9" t="s">
        <v>70</v>
      </c>
      <c r="C39" s="10">
        <v>193</v>
      </c>
      <c r="D39" s="38">
        <v>263</v>
      </c>
      <c r="E39" s="38">
        <v>287</v>
      </c>
      <c r="F39" s="11">
        <f t="shared" si="0"/>
        <v>550</v>
      </c>
      <c r="G39" s="12"/>
      <c r="H39" s="16"/>
      <c r="I39" s="14" t="s">
        <v>71</v>
      </c>
      <c r="J39" s="10">
        <v>609</v>
      </c>
      <c r="K39" s="38">
        <v>661</v>
      </c>
      <c r="L39" s="38">
        <v>651</v>
      </c>
      <c r="M39" s="11">
        <f>K39+L39</f>
        <v>1312</v>
      </c>
    </row>
    <row r="40" spans="1:13" x14ac:dyDescent="0.15">
      <c r="A40" s="23"/>
      <c r="B40" s="24" t="s">
        <v>23</v>
      </c>
      <c r="C40" s="19">
        <f>SUM(C7:C39)</f>
        <v>16496</v>
      </c>
      <c r="D40" s="19">
        <f>SUM(D7:D39)</f>
        <v>16895</v>
      </c>
      <c r="E40" s="19">
        <f>SUM(E7:E39)</f>
        <v>16884</v>
      </c>
      <c r="F40" s="19">
        <f>SUM(F7:F39)</f>
        <v>33779</v>
      </c>
      <c r="G40" s="12"/>
      <c r="H40" s="16"/>
      <c r="I40" s="14" t="s">
        <v>72</v>
      </c>
      <c r="J40" s="10">
        <v>616</v>
      </c>
      <c r="K40" s="38">
        <v>618</v>
      </c>
      <c r="L40" s="38">
        <v>609</v>
      </c>
      <c r="M40" s="11">
        <f>K40+L40</f>
        <v>1227</v>
      </c>
    </row>
    <row r="41" spans="1:13" x14ac:dyDescent="0.15">
      <c r="A41" s="4" t="s">
        <v>73</v>
      </c>
      <c r="B41" s="36"/>
      <c r="C41" s="39"/>
      <c r="D41" s="39"/>
      <c r="E41" s="39"/>
      <c r="F41" s="40"/>
      <c r="G41" s="12"/>
      <c r="H41" s="16"/>
      <c r="I41" s="14" t="s">
        <v>74</v>
      </c>
      <c r="J41" s="10">
        <v>860</v>
      </c>
      <c r="K41" s="38">
        <v>776</v>
      </c>
      <c r="L41" s="38">
        <v>786</v>
      </c>
      <c r="M41" s="11">
        <f>K41+L41</f>
        <v>1562</v>
      </c>
    </row>
    <row r="42" spans="1:13" x14ac:dyDescent="0.15">
      <c r="A42" s="8"/>
      <c r="B42" s="9" t="s">
        <v>75</v>
      </c>
      <c r="C42" s="10">
        <v>2032</v>
      </c>
      <c r="D42" s="38">
        <v>2168</v>
      </c>
      <c r="E42" s="38">
        <v>2141</v>
      </c>
      <c r="F42" s="11">
        <f>D42+E42</f>
        <v>4309</v>
      </c>
      <c r="G42" s="12"/>
      <c r="H42" s="16"/>
      <c r="I42" s="14" t="s">
        <v>76</v>
      </c>
      <c r="J42" s="10">
        <v>846</v>
      </c>
      <c r="K42" s="38">
        <v>1029</v>
      </c>
      <c r="L42" s="38">
        <v>1021</v>
      </c>
      <c r="M42" s="11">
        <f t="shared" ref="M42:M51" si="3">K42+L42</f>
        <v>2050</v>
      </c>
    </row>
    <row r="43" spans="1:13" x14ac:dyDescent="0.15">
      <c r="A43" s="15"/>
      <c r="B43" s="9" t="s">
        <v>77</v>
      </c>
      <c r="C43" s="10">
        <v>667</v>
      </c>
      <c r="D43" s="38">
        <v>735</v>
      </c>
      <c r="E43" s="38">
        <v>764</v>
      </c>
      <c r="F43" s="11">
        <f>D43+E43</f>
        <v>1499</v>
      </c>
      <c r="G43" s="12"/>
      <c r="H43" s="16"/>
      <c r="I43" s="14" t="s">
        <v>78</v>
      </c>
      <c r="J43" s="10">
        <v>259</v>
      </c>
      <c r="K43" s="38">
        <v>311</v>
      </c>
      <c r="L43" s="38">
        <v>317</v>
      </c>
      <c r="M43" s="11">
        <f t="shared" si="3"/>
        <v>628</v>
      </c>
    </row>
    <row r="44" spans="1:13" x14ac:dyDescent="0.15">
      <c r="A44" s="15"/>
      <c r="B44" s="9" t="s">
        <v>79</v>
      </c>
      <c r="C44" s="10">
        <v>661</v>
      </c>
      <c r="D44" s="38">
        <v>714</v>
      </c>
      <c r="E44" s="38">
        <v>674</v>
      </c>
      <c r="F44" s="11">
        <f>D44+E44</f>
        <v>1388</v>
      </c>
      <c r="G44" s="12"/>
      <c r="H44" s="16"/>
      <c r="I44" s="14" t="s">
        <v>80</v>
      </c>
      <c r="J44" s="10">
        <v>48</v>
      </c>
      <c r="K44" s="38">
        <v>66</v>
      </c>
      <c r="L44" s="38">
        <v>57</v>
      </c>
      <c r="M44" s="11">
        <f t="shared" si="3"/>
        <v>123</v>
      </c>
    </row>
    <row r="45" spans="1:13" x14ac:dyDescent="0.15">
      <c r="A45" s="15"/>
      <c r="B45" s="9" t="s">
        <v>81</v>
      </c>
      <c r="C45" s="10">
        <v>742</v>
      </c>
      <c r="D45" s="38">
        <v>800</v>
      </c>
      <c r="E45" s="38">
        <v>802</v>
      </c>
      <c r="F45" s="11">
        <f>D45+E45</f>
        <v>1602</v>
      </c>
      <c r="G45" s="12"/>
      <c r="H45" s="16"/>
      <c r="I45" s="14" t="s">
        <v>82</v>
      </c>
      <c r="J45" s="10">
        <v>58</v>
      </c>
      <c r="K45" s="38">
        <v>61</v>
      </c>
      <c r="L45" s="38">
        <v>58</v>
      </c>
      <c r="M45" s="11">
        <f t="shared" si="3"/>
        <v>119</v>
      </c>
    </row>
    <row r="46" spans="1:13" x14ac:dyDescent="0.15">
      <c r="A46" s="23"/>
      <c r="B46" s="24" t="s">
        <v>23</v>
      </c>
      <c r="C46" s="19">
        <f>SUM(C42:C45)</f>
        <v>4102</v>
      </c>
      <c r="D46" s="19">
        <f>SUM(D42:D45)</f>
        <v>4417</v>
      </c>
      <c r="E46" s="19">
        <f>SUM(E42:E45)</f>
        <v>4381</v>
      </c>
      <c r="F46" s="19">
        <f>SUM(F42:F45)</f>
        <v>8798</v>
      </c>
      <c r="G46" s="12"/>
      <c r="H46" s="16"/>
      <c r="I46" s="14" t="s">
        <v>83</v>
      </c>
      <c r="J46" s="10">
        <v>199</v>
      </c>
      <c r="K46" s="38">
        <v>213</v>
      </c>
      <c r="L46" s="38">
        <v>229</v>
      </c>
      <c r="M46" s="11">
        <f t="shared" si="3"/>
        <v>442</v>
      </c>
    </row>
    <row r="47" spans="1:13" x14ac:dyDescent="0.15">
      <c r="A47" s="4" t="s">
        <v>84</v>
      </c>
      <c r="B47" s="36"/>
      <c r="C47" s="39"/>
      <c r="D47" s="39"/>
      <c r="E47" s="39"/>
      <c r="F47" s="40"/>
      <c r="G47" s="12"/>
      <c r="H47" s="16"/>
      <c r="I47" s="14" t="s">
        <v>85</v>
      </c>
      <c r="J47" s="10">
        <v>371</v>
      </c>
      <c r="K47" s="38">
        <v>432</v>
      </c>
      <c r="L47" s="38">
        <v>460</v>
      </c>
      <c r="M47" s="11">
        <f t="shared" si="3"/>
        <v>892</v>
      </c>
    </row>
    <row r="48" spans="1:13" x14ac:dyDescent="0.15">
      <c r="A48" s="8"/>
      <c r="B48" s="9" t="s">
        <v>86</v>
      </c>
      <c r="C48" s="10">
        <v>1194</v>
      </c>
      <c r="D48" s="38">
        <v>1197</v>
      </c>
      <c r="E48" s="38">
        <v>1215</v>
      </c>
      <c r="F48" s="11">
        <f>D48+E48</f>
        <v>2412</v>
      </c>
      <c r="G48" s="12"/>
      <c r="H48" s="16"/>
      <c r="I48" s="14" t="s">
        <v>87</v>
      </c>
      <c r="J48" s="10">
        <v>532</v>
      </c>
      <c r="K48" s="38">
        <v>632</v>
      </c>
      <c r="L48" s="38">
        <v>633</v>
      </c>
      <c r="M48" s="11">
        <f t="shared" si="3"/>
        <v>1265</v>
      </c>
    </row>
    <row r="49" spans="1:13" x14ac:dyDescent="0.15">
      <c r="A49" s="43"/>
      <c r="B49" s="9" t="s">
        <v>88</v>
      </c>
      <c r="C49" s="10">
        <v>301</v>
      </c>
      <c r="D49" s="38">
        <v>325</v>
      </c>
      <c r="E49" s="38">
        <v>328</v>
      </c>
      <c r="F49" s="11">
        <f>D49+E49</f>
        <v>653</v>
      </c>
      <c r="G49" s="12"/>
      <c r="H49" s="16"/>
      <c r="I49" s="14" t="s">
        <v>89</v>
      </c>
      <c r="J49" s="10">
        <v>433</v>
      </c>
      <c r="K49" s="38">
        <v>438</v>
      </c>
      <c r="L49" s="38">
        <v>472</v>
      </c>
      <c r="M49" s="11">
        <f t="shared" si="3"/>
        <v>910</v>
      </c>
    </row>
    <row r="50" spans="1:13" x14ac:dyDescent="0.15">
      <c r="A50" s="44"/>
      <c r="B50" s="24" t="s">
        <v>23</v>
      </c>
      <c r="C50" s="19">
        <f>SUM(C48:C49)</f>
        <v>1495</v>
      </c>
      <c r="D50" s="19">
        <f>SUM(D48:D49)</f>
        <v>1522</v>
      </c>
      <c r="E50" s="19">
        <f>SUM(E48:E49)</f>
        <v>1543</v>
      </c>
      <c r="F50" s="19">
        <f>SUM(F48:F49)</f>
        <v>3065</v>
      </c>
      <c r="G50" s="12"/>
      <c r="H50" s="16"/>
      <c r="I50" s="14" t="s">
        <v>90</v>
      </c>
      <c r="J50" s="10">
        <v>656</v>
      </c>
      <c r="K50" s="38">
        <v>702</v>
      </c>
      <c r="L50" s="38">
        <v>672</v>
      </c>
      <c r="M50" s="11">
        <f t="shared" si="3"/>
        <v>1374</v>
      </c>
    </row>
    <row r="51" spans="1:13" x14ac:dyDescent="0.15">
      <c r="A51" s="34"/>
      <c r="B51" s="34"/>
      <c r="C51" s="45"/>
      <c r="D51" s="45"/>
      <c r="E51" s="45"/>
      <c r="F51" s="45"/>
      <c r="G51" s="12"/>
      <c r="H51" s="16"/>
      <c r="I51" s="14" t="s">
        <v>91</v>
      </c>
      <c r="J51" s="10">
        <v>689</v>
      </c>
      <c r="K51" s="38">
        <v>846</v>
      </c>
      <c r="L51" s="38">
        <v>888</v>
      </c>
      <c r="M51" s="11">
        <f t="shared" si="3"/>
        <v>1734</v>
      </c>
    </row>
    <row r="52" spans="1:13" x14ac:dyDescent="0.15">
      <c r="A52" s="34"/>
      <c r="B52" s="34"/>
      <c r="C52" s="45"/>
      <c r="D52" s="45"/>
      <c r="E52" s="45"/>
      <c r="F52" s="45"/>
      <c r="G52" s="12"/>
      <c r="H52" s="17"/>
      <c r="I52" s="18" t="s">
        <v>23</v>
      </c>
      <c r="J52" s="19">
        <f>SUM(J39:J51)</f>
        <v>6176</v>
      </c>
      <c r="K52" s="19">
        <f t="shared" ref="K52:M52" si="4">SUM(K39:K51)</f>
        <v>6785</v>
      </c>
      <c r="L52" s="19">
        <f t="shared" si="4"/>
        <v>6853</v>
      </c>
      <c r="M52" s="19">
        <f t="shared" si="4"/>
        <v>13638</v>
      </c>
    </row>
    <row r="53" spans="1:13" x14ac:dyDescent="0.15">
      <c r="A53" s="34"/>
      <c r="B53" s="34"/>
      <c r="C53" s="45"/>
      <c r="D53" s="45"/>
      <c r="E53" s="45"/>
      <c r="F53" s="45"/>
      <c r="G53" s="12"/>
      <c r="H53" s="45"/>
      <c r="I53" s="45"/>
      <c r="J53" s="45"/>
      <c r="K53" s="45"/>
      <c r="L53" s="45"/>
      <c r="M53" s="45"/>
    </row>
    <row r="54" spans="1:13" x14ac:dyDescent="0.15">
      <c r="A54" s="34"/>
      <c r="B54" s="34"/>
      <c r="C54" s="45"/>
      <c r="D54" s="45"/>
      <c r="E54" s="45"/>
      <c r="F54" s="45"/>
      <c r="G54" s="12"/>
      <c r="H54" s="45"/>
      <c r="I54" s="25" t="s">
        <v>92</v>
      </c>
      <c r="J54" s="26">
        <f>C40+C46+C50+J14+J31+J37+J52</f>
        <v>40685</v>
      </c>
      <c r="K54" s="26">
        <f>D40+D46+D50+K14+K31+K37+K52</f>
        <v>43664</v>
      </c>
      <c r="L54" s="26">
        <f>E40+E46+E50+L14+L31+L37+L52</f>
        <v>43588</v>
      </c>
      <c r="M54" s="26">
        <f>F40+F46+F50+M14+M31+M37+M52</f>
        <v>87252</v>
      </c>
    </row>
    <row r="55" spans="1:13" ht="14.25" x14ac:dyDescent="0.15">
      <c r="A55" s="34"/>
      <c r="B55" s="34"/>
      <c r="C55" s="34"/>
      <c r="D55" s="34"/>
      <c r="E55" s="34"/>
      <c r="F55" s="34"/>
      <c r="G55" s="82"/>
      <c r="H55" s="82"/>
      <c r="I55" s="82"/>
      <c r="J55" s="82"/>
      <c r="K55" s="82"/>
      <c r="L55" s="82"/>
      <c r="M55" s="82"/>
    </row>
    <row r="56" spans="1:13" ht="57.75" customHeight="1" x14ac:dyDescent="0.15">
      <c r="A56" s="3"/>
      <c r="B56" s="109" t="s">
        <v>110</v>
      </c>
      <c r="C56" s="110"/>
      <c r="D56" s="110"/>
      <c r="E56" s="110"/>
      <c r="F56" s="110"/>
      <c r="G56" s="110"/>
      <c r="H56" s="110"/>
      <c r="I56" s="110"/>
      <c r="J56" s="110"/>
      <c r="K56" s="110"/>
      <c r="L56" s="110"/>
      <c r="M56" s="110"/>
    </row>
    <row r="57" spans="1:13" ht="24" customHeight="1" x14ac:dyDescent="0.25">
      <c r="A57" s="34"/>
      <c r="B57" s="1" t="s">
        <v>93</v>
      </c>
      <c r="C57" s="34"/>
      <c r="D57" s="34"/>
      <c r="E57" s="34"/>
      <c r="F57" s="34"/>
      <c r="G57" s="3"/>
      <c r="H57" s="84"/>
      <c r="I57" s="84"/>
      <c r="J57" s="84"/>
      <c r="K57" s="35" t="str">
        <f>K2</f>
        <v>令和6</v>
      </c>
      <c r="L57" s="111" t="str">
        <f>L2</f>
        <v>年4月1日現在</v>
      </c>
      <c r="M57" s="111"/>
    </row>
    <row r="58" spans="1:13" ht="24" x14ac:dyDescent="0.25">
      <c r="A58" s="34"/>
      <c r="B58" s="1"/>
      <c r="C58" s="34"/>
      <c r="D58" s="34"/>
      <c r="E58" s="34"/>
      <c r="F58" s="34"/>
      <c r="G58" s="3"/>
      <c r="H58" s="84"/>
      <c r="I58" s="84"/>
      <c r="J58" s="84"/>
      <c r="K58" s="35"/>
      <c r="L58" s="85"/>
      <c r="M58" s="34"/>
    </row>
    <row r="59" spans="1:13" x14ac:dyDescent="0.15">
      <c r="A59" s="34"/>
      <c r="B59" s="34"/>
      <c r="C59" s="34"/>
      <c r="D59" s="34"/>
      <c r="E59" s="34"/>
      <c r="F59" s="34"/>
      <c r="G59" s="3"/>
      <c r="H59" s="84"/>
      <c r="I59" s="84"/>
      <c r="J59" s="84"/>
      <c r="K59" s="84"/>
      <c r="L59" s="84"/>
      <c r="M59" s="84"/>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80" t="s">
        <v>3</v>
      </c>
      <c r="E61" s="80" t="s">
        <v>4</v>
      </c>
      <c r="F61" s="79" t="s">
        <v>5</v>
      </c>
      <c r="G61" s="3"/>
      <c r="H61" s="118"/>
      <c r="I61" s="119"/>
      <c r="J61" s="114"/>
      <c r="K61" s="80" t="s">
        <v>3</v>
      </c>
      <c r="L61" s="80" t="s">
        <v>4</v>
      </c>
      <c r="M61" s="79"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41</v>
      </c>
      <c r="K63" s="38">
        <v>37</v>
      </c>
      <c r="L63" s="38">
        <v>6</v>
      </c>
      <c r="M63" s="11">
        <f t="shared" ref="M63:M68" si="6">K63+L63</f>
        <v>43</v>
      </c>
    </row>
    <row r="64" spans="1:13" x14ac:dyDescent="0.15">
      <c r="A64" s="15"/>
      <c r="B64" s="9" t="s">
        <v>10</v>
      </c>
      <c r="C64" s="42">
        <v>76</v>
      </c>
      <c r="D64" s="38">
        <v>50</v>
      </c>
      <c r="E64" s="38">
        <v>40</v>
      </c>
      <c r="F64" s="11">
        <f t="shared" si="5"/>
        <v>90</v>
      </c>
      <c r="G64" s="12"/>
      <c r="H64" s="41"/>
      <c r="I64" s="14" t="s">
        <v>11</v>
      </c>
      <c r="J64" s="42">
        <v>93</v>
      </c>
      <c r="K64" s="38">
        <v>74</v>
      </c>
      <c r="L64" s="38">
        <v>45</v>
      </c>
      <c r="M64" s="11">
        <f t="shared" si="6"/>
        <v>119</v>
      </c>
    </row>
    <row r="65" spans="1:13" x14ac:dyDescent="0.15">
      <c r="A65" s="15"/>
      <c r="B65" s="9" t="s">
        <v>12</v>
      </c>
      <c r="C65" s="42">
        <v>31</v>
      </c>
      <c r="D65" s="38">
        <v>19</v>
      </c>
      <c r="E65" s="38">
        <v>20</v>
      </c>
      <c r="F65" s="11">
        <f>D65+E65</f>
        <v>39</v>
      </c>
      <c r="G65" s="12"/>
      <c r="H65" s="41"/>
      <c r="I65" s="14" t="s">
        <v>13</v>
      </c>
      <c r="J65" s="42">
        <v>2</v>
      </c>
      <c r="K65" s="38">
        <v>2</v>
      </c>
      <c r="L65" s="38">
        <v>0</v>
      </c>
      <c r="M65" s="11">
        <f t="shared" si="6"/>
        <v>2</v>
      </c>
    </row>
    <row r="66" spans="1:13" x14ac:dyDescent="0.15">
      <c r="A66" s="15"/>
      <c r="B66" s="9" t="s">
        <v>14</v>
      </c>
      <c r="C66" s="42">
        <v>76</v>
      </c>
      <c r="D66" s="38">
        <v>49</v>
      </c>
      <c r="E66" s="38">
        <v>38</v>
      </c>
      <c r="F66" s="11">
        <f t="shared" si="5"/>
        <v>87</v>
      </c>
      <c r="G66" s="12"/>
      <c r="H66" s="41"/>
      <c r="I66" s="14" t="s">
        <v>15</v>
      </c>
      <c r="J66" s="42">
        <v>9</v>
      </c>
      <c r="K66" s="38">
        <v>5</v>
      </c>
      <c r="L66" s="38">
        <v>4</v>
      </c>
      <c r="M66" s="11">
        <f t="shared" si="6"/>
        <v>9</v>
      </c>
    </row>
    <row r="67" spans="1:13" x14ac:dyDescent="0.15">
      <c r="A67" s="15"/>
      <c r="B67" s="9" t="s">
        <v>16</v>
      </c>
      <c r="C67" s="42">
        <v>84</v>
      </c>
      <c r="D67" s="38">
        <v>49</v>
      </c>
      <c r="E67" s="38">
        <v>46</v>
      </c>
      <c r="F67" s="11">
        <f t="shared" si="5"/>
        <v>95</v>
      </c>
      <c r="G67" s="12"/>
      <c r="H67" s="41"/>
      <c r="I67" s="14" t="s">
        <v>17</v>
      </c>
      <c r="J67" s="42">
        <v>91</v>
      </c>
      <c r="K67" s="38">
        <v>49</v>
      </c>
      <c r="L67" s="38">
        <v>48</v>
      </c>
      <c r="M67" s="11">
        <f t="shared" si="6"/>
        <v>97</v>
      </c>
    </row>
    <row r="68" spans="1:13" x14ac:dyDescent="0.15">
      <c r="A68" s="15"/>
      <c r="B68" s="9" t="s">
        <v>18</v>
      </c>
      <c r="C68" s="42">
        <v>109</v>
      </c>
      <c r="D68" s="38">
        <v>55</v>
      </c>
      <c r="E68" s="38">
        <v>81</v>
      </c>
      <c r="F68" s="11">
        <f t="shared" si="5"/>
        <v>136</v>
      </c>
      <c r="G68" s="12"/>
      <c r="H68" s="41"/>
      <c r="I68" s="14" t="s">
        <v>19</v>
      </c>
      <c r="J68" s="42">
        <v>13</v>
      </c>
      <c r="K68" s="38">
        <v>14</v>
      </c>
      <c r="L68" s="38">
        <v>4</v>
      </c>
      <c r="M68" s="11">
        <f t="shared" si="6"/>
        <v>18</v>
      </c>
    </row>
    <row r="69" spans="1:13" x14ac:dyDescent="0.15">
      <c r="A69" s="15"/>
      <c r="B69" s="9" t="s">
        <v>20</v>
      </c>
      <c r="C69" s="42">
        <v>27</v>
      </c>
      <c r="D69" s="38">
        <v>8</v>
      </c>
      <c r="E69" s="38">
        <v>22</v>
      </c>
      <c r="F69" s="11">
        <f t="shared" si="5"/>
        <v>30</v>
      </c>
      <c r="G69" s="12"/>
      <c r="H69" s="48"/>
      <c r="I69" s="14" t="s">
        <v>21</v>
      </c>
      <c r="J69" s="42">
        <v>0</v>
      </c>
      <c r="K69" s="38">
        <v>0</v>
      </c>
      <c r="L69" s="38">
        <v>0</v>
      </c>
      <c r="M69" s="11">
        <f>K69+L69</f>
        <v>0</v>
      </c>
    </row>
    <row r="70" spans="1:13" x14ac:dyDescent="0.15">
      <c r="A70" s="15"/>
      <c r="B70" s="9" t="s">
        <v>22</v>
      </c>
      <c r="C70" s="42">
        <v>68</v>
      </c>
      <c r="D70" s="38">
        <v>58</v>
      </c>
      <c r="E70" s="38">
        <v>22</v>
      </c>
      <c r="F70" s="11">
        <f t="shared" si="5"/>
        <v>80</v>
      </c>
      <c r="G70" s="12"/>
      <c r="H70" s="48"/>
      <c r="I70" s="18" t="s">
        <v>23</v>
      </c>
      <c r="J70" s="19">
        <f>SUM(J63:J69)</f>
        <v>249</v>
      </c>
      <c r="K70" s="19">
        <f>SUM(K63:K69)</f>
        <v>181</v>
      </c>
      <c r="L70" s="19">
        <f>SUM(L63:L69)</f>
        <v>107</v>
      </c>
      <c r="M70" s="19">
        <f>SUM(M63:M69)</f>
        <v>288</v>
      </c>
    </row>
    <row r="71" spans="1:13" x14ac:dyDescent="0.15">
      <c r="A71" s="15"/>
      <c r="B71" s="9" t="s">
        <v>24</v>
      </c>
      <c r="C71" s="42">
        <v>28</v>
      </c>
      <c r="D71" s="38">
        <v>22</v>
      </c>
      <c r="E71" s="38">
        <v>14</v>
      </c>
      <c r="F71" s="11">
        <f t="shared" si="5"/>
        <v>36</v>
      </c>
      <c r="G71" s="12"/>
      <c r="H71" s="20" t="s">
        <v>25</v>
      </c>
      <c r="I71" s="21"/>
      <c r="J71" s="21"/>
      <c r="K71" s="21"/>
      <c r="L71" s="21"/>
      <c r="M71" s="22"/>
    </row>
    <row r="72" spans="1:13" x14ac:dyDescent="0.15">
      <c r="A72" s="15"/>
      <c r="B72" s="9" t="s">
        <v>26</v>
      </c>
      <c r="C72" s="42">
        <v>44</v>
      </c>
      <c r="D72" s="38">
        <v>29</v>
      </c>
      <c r="E72" s="38">
        <v>32</v>
      </c>
      <c r="F72" s="11">
        <f t="shared" si="5"/>
        <v>61</v>
      </c>
      <c r="G72" s="12"/>
      <c r="H72" s="13"/>
      <c r="I72" s="14" t="s">
        <v>27</v>
      </c>
      <c r="J72" s="42">
        <v>29</v>
      </c>
      <c r="K72" s="38">
        <v>24</v>
      </c>
      <c r="L72" s="38">
        <v>14</v>
      </c>
      <c r="M72" s="11">
        <f t="shared" ref="M72:M83" si="7">K72+L72</f>
        <v>38</v>
      </c>
    </row>
    <row r="73" spans="1:13" x14ac:dyDescent="0.15">
      <c r="A73" s="15"/>
      <c r="B73" s="9" t="s">
        <v>28</v>
      </c>
      <c r="C73" s="42">
        <v>29</v>
      </c>
      <c r="D73" s="38">
        <v>25</v>
      </c>
      <c r="E73" s="38">
        <v>21</v>
      </c>
      <c r="F73" s="11">
        <f>D73+E73</f>
        <v>46</v>
      </c>
      <c r="G73" s="12"/>
      <c r="H73" s="41"/>
      <c r="I73" s="14" t="s">
        <v>29</v>
      </c>
      <c r="J73" s="42">
        <v>0</v>
      </c>
      <c r="K73" s="38">
        <v>0</v>
      </c>
      <c r="L73" s="38">
        <v>0</v>
      </c>
      <c r="M73" s="11">
        <f t="shared" si="7"/>
        <v>0</v>
      </c>
    </row>
    <row r="74" spans="1:13" x14ac:dyDescent="0.15">
      <c r="A74" s="15"/>
      <c r="B74" s="9" t="s">
        <v>30</v>
      </c>
      <c r="C74" s="42">
        <v>34</v>
      </c>
      <c r="D74" s="38">
        <v>26</v>
      </c>
      <c r="E74" s="38">
        <v>15</v>
      </c>
      <c r="F74" s="11">
        <f t="shared" si="5"/>
        <v>41</v>
      </c>
      <c r="G74" s="12"/>
      <c r="H74" s="41"/>
      <c r="I74" s="14" t="s">
        <v>31</v>
      </c>
      <c r="J74" s="42">
        <v>2</v>
      </c>
      <c r="K74" s="38">
        <v>2</v>
      </c>
      <c r="L74" s="38">
        <v>0</v>
      </c>
      <c r="M74" s="11">
        <f t="shared" si="7"/>
        <v>2</v>
      </c>
    </row>
    <row r="75" spans="1:13" x14ac:dyDescent="0.15">
      <c r="A75" s="15"/>
      <c r="B75" s="9" t="s">
        <v>32</v>
      </c>
      <c r="C75" s="42">
        <v>50</v>
      </c>
      <c r="D75" s="38">
        <v>40</v>
      </c>
      <c r="E75" s="38">
        <v>36</v>
      </c>
      <c r="F75" s="11">
        <f t="shared" si="5"/>
        <v>76</v>
      </c>
      <c r="G75" s="12"/>
      <c r="H75" s="41"/>
      <c r="I75" s="14" t="s">
        <v>33</v>
      </c>
      <c r="J75" s="42">
        <v>6</v>
      </c>
      <c r="K75" s="38">
        <v>2</v>
      </c>
      <c r="L75" s="38">
        <v>4</v>
      </c>
      <c r="M75" s="11">
        <f t="shared" si="7"/>
        <v>6</v>
      </c>
    </row>
    <row r="76" spans="1:13" x14ac:dyDescent="0.15">
      <c r="A76" s="15"/>
      <c r="B76" s="9" t="s">
        <v>34</v>
      </c>
      <c r="C76" s="42">
        <v>14</v>
      </c>
      <c r="D76" s="38">
        <v>16</v>
      </c>
      <c r="E76" s="38">
        <v>17</v>
      </c>
      <c r="F76" s="11">
        <f t="shared" si="5"/>
        <v>33</v>
      </c>
      <c r="G76" s="12"/>
      <c r="H76" s="41"/>
      <c r="I76" s="14" t="s">
        <v>35</v>
      </c>
      <c r="J76" s="42">
        <v>14</v>
      </c>
      <c r="K76" s="38">
        <v>7</v>
      </c>
      <c r="L76" s="38">
        <v>10</v>
      </c>
      <c r="M76" s="11">
        <f t="shared" si="7"/>
        <v>17</v>
      </c>
    </row>
    <row r="77" spans="1:13" x14ac:dyDescent="0.15">
      <c r="A77" s="15"/>
      <c r="B77" s="9" t="s">
        <v>36</v>
      </c>
      <c r="C77" s="42">
        <v>33</v>
      </c>
      <c r="D77" s="38">
        <v>31</v>
      </c>
      <c r="E77" s="38">
        <v>16</v>
      </c>
      <c r="F77" s="11">
        <f t="shared" si="5"/>
        <v>47</v>
      </c>
      <c r="G77" s="12"/>
      <c r="H77" s="41"/>
      <c r="I77" s="14" t="s">
        <v>37</v>
      </c>
      <c r="J77" s="42">
        <v>3</v>
      </c>
      <c r="K77" s="38">
        <v>1</v>
      </c>
      <c r="L77" s="38">
        <v>2</v>
      </c>
      <c r="M77" s="11">
        <f t="shared" si="7"/>
        <v>3</v>
      </c>
    </row>
    <row r="78" spans="1:13" x14ac:dyDescent="0.15">
      <c r="A78" s="15"/>
      <c r="B78" s="9" t="s">
        <v>38</v>
      </c>
      <c r="C78" s="42">
        <v>41</v>
      </c>
      <c r="D78" s="38">
        <v>30</v>
      </c>
      <c r="E78" s="38">
        <v>24</v>
      </c>
      <c r="F78" s="11">
        <f t="shared" si="5"/>
        <v>54</v>
      </c>
      <c r="G78" s="12"/>
      <c r="H78" s="41"/>
      <c r="I78" s="14" t="s">
        <v>39</v>
      </c>
      <c r="J78" s="42">
        <v>18</v>
      </c>
      <c r="K78" s="38">
        <v>14</v>
      </c>
      <c r="L78" s="38">
        <v>5</v>
      </c>
      <c r="M78" s="11">
        <f t="shared" si="7"/>
        <v>19</v>
      </c>
    </row>
    <row r="79" spans="1:13" x14ac:dyDescent="0.15">
      <c r="A79" s="15"/>
      <c r="B79" s="9" t="s">
        <v>40</v>
      </c>
      <c r="C79" s="42">
        <v>34</v>
      </c>
      <c r="D79" s="38">
        <v>28</v>
      </c>
      <c r="E79" s="38">
        <v>38</v>
      </c>
      <c r="F79" s="11">
        <f t="shared" si="5"/>
        <v>66</v>
      </c>
      <c r="G79" s="12"/>
      <c r="H79" s="41"/>
      <c r="I79" s="14" t="s">
        <v>41</v>
      </c>
      <c r="J79" s="42">
        <v>32</v>
      </c>
      <c r="K79" s="38">
        <v>17</v>
      </c>
      <c r="L79" s="38">
        <v>17</v>
      </c>
      <c r="M79" s="11">
        <f t="shared" si="7"/>
        <v>34</v>
      </c>
    </row>
    <row r="80" spans="1:13" x14ac:dyDescent="0.15">
      <c r="A80" s="15"/>
      <c r="B80" s="9" t="s">
        <v>42</v>
      </c>
      <c r="C80" s="42">
        <v>15</v>
      </c>
      <c r="D80" s="38">
        <v>13</v>
      </c>
      <c r="E80" s="38">
        <v>15</v>
      </c>
      <c r="F80" s="11">
        <f t="shared" si="5"/>
        <v>28</v>
      </c>
      <c r="G80" s="12"/>
      <c r="H80" s="41"/>
      <c r="I80" s="14" t="s">
        <v>43</v>
      </c>
      <c r="J80" s="42">
        <v>0</v>
      </c>
      <c r="K80" s="38">
        <v>0</v>
      </c>
      <c r="L80" s="38">
        <v>0</v>
      </c>
      <c r="M80" s="11">
        <f t="shared" si="7"/>
        <v>0</v>
      </c>
    </row>
    <row r="81" spans="1:13" x14ac:dyDescent="0.15">
      <c r="A81" s="15"/>
      <c r="B81" s="9" t="s">
        <v>44</v>
      </c>
      <c r="C81" s="42">
        <v>33</v>
      </c>
      <c r="D81" s="38">
        <v>24</v>
      </c>
      <c r="E81" s="38">
        <v>26</v>
      </c>
      <c r="F81" s="11">
        <f t="shared" si="5"/>
        <v>50</v>
      </c>
      <c r="G81" s="12"/>
      <c r="H81" s="41"/>
      <c r="I81" s="14" t="s">
        <v>45</v>
      </c>
      <c r="J81" s="42">
        <v>124</v>
      </c>
      <c r="K81" s="38">
        <v>83</v>
      </c>
      <c r="L81" s="38">
        <v>60</v>
      </c>
      <c r="M81" s="11">
        <f t="shared" si="7"/>
        <v>143</v>
      </c>
    </row>
    <row r="82" spans="1:13" x14ac:dyDescent="0.15">
      <c r="A82" s="15"/>
      <c r="B82" s="9" t="s">
        <v>46</v>
      </c>
      <c r="C82" s="42">
        <v>13</v>
      </c>
      <c r="D82" s="38">
        <v>6</v>
      </c>
      <c r="E82" s="38">
        <v>10</v>
      </c>
      <c r="F82" s="11">
        <f t="shared" si="5"/>
        <v>16</v>
      </c>
      <c r="G82" s="12"/>
      <c r="H82" s="41"/>
      <c r="I82" s="14" t="s">
        <v>47</v>
      </c>
      <c r="J82" s="42">
        <v>83</v>
      </c>
      <c r="K82" s="38">
        <v>43</v>
      </c>
      <c r="L82" s="38">
        <v>48</v>
      </c>
      <c r="M82" s="11">
        <f t="shared" si="7"/>
        <v>91</v>
      </c>
    </row>
    <row r="83" spans="1:13" x14ac:dyDescent="0.15">
      <c r="A83" s="15"/>
      <c r="B83" s="9" t="s">
        <v>48</v>
      </c>
      <c r="C83" s="42">
        <v>64</v>
      </c>
      <c r="D83" s="38">
        <v>51</v>
      </c>
      <c r="E83" s="38">
        <v>50</v>
      </c>
      <c r="F83" s="11">
        <f t="shared" si="5"/>
        <v>101</v>
      </c>
      <c r="G83" s="12"/>
      <c r="H83" s="41"/>
      <c r="I83" s="14" t="s">
        <v>49</v>
      </c>
      <c r="J83" s="42">
        <v>16</v>
      </c>
      <c r="K83" s="38">
        <v>13</v>
      </c>
      <c r="L83" s="38">
        <v>10</v>
      </c>
      <c r="M83" s="11">
        <f t="shared" si="7"/>
        <v>23</v>
      </c>
    </row>
    <row r="84" spans="1:13" x14ac:dyDescent="0.15">
      <c r="A84" s="15"/>
      <c r="B84" s="9" t="s">
        <v>50</v>
      </c>
      <c r="C84" s="42">
        <v>62</v>
      </c>
      <c r="D84" s="38">
        <v>40</v>
      </c>
      <c r="E84" s="38">
        <v>34</v>
      </c>
      <c r="F84" s="11">
        <f t="shared" si="5"/>
        <v>74</v>
      </c>
      <c r="G84" s="12"/>
      <c r="H84" s="41"/>
      <c r="I84" s="14" t="s">
        <v>51</v>
      </c>
      <c r="J84" s="42">
        <v>12</v>
      </c>
      <c r="K84" s="38">
        <v>8</v>
      </c>
      <c r="L84" s="38">
        <v>10</v>
      </c>
      <c r="M84" s="11">
        <f>K84+L84</f>
        <v>18</v>
      </c>
    </row>
    <row r="85" spans="1:13" x14ac:dyDescent="0.15">
      <c r="A85" s="15"/>
      <c r="B85" s="9" t="s">
        <v>52</v>
      </c>
      <c r="C85" s="42">
        <v>60</v>
      </c>
      <c r="D85" s="38">
        <v>41</v>
      </c>
      <c r="E85" s="38">
        <v>52</v>
      </c>
      <c r="F85" s="11">
        <f t="shared" si="5"/>
        <v>93</v>
      </c>
      <c r="G85" s="12"/>
      <c r="H85" s="41"/>
      <c r="I85" s="14" t="s">
        <v>53</v>
      </c>
      <c r="J85" s="42">
        <v>3</v>
      </c>
      <c r="K85" s="38">
        <v>4</v>
      </c>
      <c r="L85" s="38">
        <v>2</v>
      </c>
      <c r="M85" s="11">
        <f>K85+L85</f>
        <v>6</v>
      </c>
    </row>
    <row r="86" spans="1:13" x14ac:dyDescent="0.15">
      <c r="A86" s="15"/>
      <c r="B86" s="9" t="s">
        <v>54</v>
      </c>
      <c r="C86" s="42">
        <v>105</v>
      </c>
      <c r="D86" s="38">
        <v>75</v>
      </c>
      <c r="E86" s="38">
        <v>82</v>
      </c>
      <c r="F86" s="11">
        <f t="shared" si="5"/>
        <v>157</v>
      </c>
      <c r="G86" s="12"/>
      <c r="H86" s="41"/>
      <c r="I86" s="14" t="s">
        <v>55</v>
      </c>
      <c r="J86" s="42">
        <v>3</v>
      </c>
      <c r="K86" s="38">
        <v>3</v>
      </c>
      <c r="L86" s="38">
        <v>2</v>
      </c>
      <c r="M86" s="11">
        <f>K86+L86</f>
        <v>5</v>
      </c>
    </row>
    <row r="87" spans="1:13" x14ac:dyDescent="0.15">
      <c r="A87" s="15"/>
      <c r="B87" s="9" t="s">
        <v>56</v>
      </c>
      <c r="C87" s="42">
        <v>68</v>
      </c>
      <c r="D87" s="38">
        <v>46</v>
      </c>
      <c r="E87" s="38">
        <v>63</v>
      </c>
      <c r="F87" s="11">
        <f t="shared" si="5"/>
        <v>109</v>
      </c>
      <c r="G87" s="12"/>
      <c r="H87" s="48"/>
      <c r="I87" s="18" t="s">
        <v>23</v>
      </c>
      <c r="J87" s="19">
        <f>SUM(J72:J86)</f>
        <v>345</v>
      </c>
      <c r="K87" s="19">
        <f t="shared" ref="K87:L87" si="8">SUM(K72:K86)</f>
        <v>221</v>
      </c>
      <c r="L87" s="19">
        <f t="shared" si="8"/>
        <v>184</v>
      </c>
      <c r="M87" s="19">
        <f>SUM(M72:M86)</f>
        <v>405</v>
      </c>
    </row>
    <row r="88" spans="1:13" x14ac:dyDescent="0.15">
      <c r="A88" s="15"/>
      <c r="B88" s="9" t="s">
        <v>57</v>
      </c>
      <c r="C88" s="42">
        <v>74</v>
      </c>
      <c r="D88" s="38">
        <v>69</v>
      </c>
      <c r="E88" s="38">
        <v>37</v>
      </c>
      <c r="F88" s="11">
        <f t="shared" si="5"/>
        <v>106</v>
      </c>
      <c r="G88" s="12"/>
      <c r="H88" s="20" t="s">
        <v>58</v>
      </c>
      <c r="I88" s="21"/>
      <c r="J88" s="21"/>
      <c r="K88" s="21"/>
      <c r="L88" s="21"/>
      <c r="M88" s="22"/>
    </row>
    <row r="89" spans="1:13" x14ac:dyDescent="0.15">
      <c r="A89" s="15"/>
      <c r="B89" s="9" t="s">
        <v>59</v>
      </c>
      <c r="C89" s="42">
        <v>77</v>
      </c>
      <c r="D89" s="38">
        <v>71</v>
      </c>
      <c r="E89" s="38">
        <v>56</v>
      </c>
      <c r="F89" s="11">
        <f t="shared" si="5"/>
        <v>127</v>
      </c>
      <c r="G89" s="12"/>
      <c r="H89" s="13"/>
      <c r="I89" s="14" t="s">
        <v>60</v>
      </c>
      <c r="J89" s="42">
        <v>5</v>
      </c>
      <c r="K89" s="38">
        <v>0</v>
      </c>
      <c r="L89" s="38">
        <v>5</v>
      </c>
      <c r="M89" s="11">
        <f>K89+L89</f>
        <v>5</v>
      </c>
    </row>
    <row r="90" spans="1:13" x14ac:dyDescent="0.15">
      <c r="A90" s="15"/>
      <c r="B90" s="9" t="s">
        <v>61</v>
      </c>
      <c r="C90" s="42">
        <v>55</v>
      </c>
      <c r="D90" s="38">
        <v>47</v>
      </c>
      <c r="E90" s="38">
        <v>36</v>
      </c>
      <c r="F90" s="11">
        <f t="shared" si="5"/>
        <v>83</v>
      </c>
      <c r="G90" s="12"/>
      <c r="H90" s="41"/>
      <c r="I90" s="14" t="s">
        <v>62</v>
      </c>
      <c r="J90" s="42">
        <v>1</v>
      </c>
      <c r="K90" s="38">
        <v>0</v>
      </c>
      <c r="L90" s="38">
        <v>1</v>
      </c>
      <c r="M90" s="11">
        <f>K90+L90</f>
        <v>1</v>
      </c>
    </row>
    <row r="91" spans="1:13" x14ac:dyDescent="0.15">
      <c r="A91" s="15"/>
      <c r="B91" s="9" t="s">
        <v>63</v>
      </c>
      <c r="C91" s="42">
        <v>30</v>
      </c>
      <c r="D91" s="38">
        <v>30</v>
      </c>
      <c r="E91" s="38">
        <v>12</v>
      </c>
      <c r="F91" s="11">
        <f t="shared" si="5"/>
        <v>42</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4</v>
      </c>
      <c r="D93" s="38">
        <v>4</v>
      </c>
      <c r="E93" s="38">
        <v>1</v>
      </c>
      <c r="F93" s="11">
        <f t="shared" si="5"/>
        <v>5</v>
      </c>
      <c r="G93" s="12"/>
      <c r="H93" s="48"/>
      <c r="I93" s="18" t="s">
        <v>23</v>
      </c>
      <c r="J93" s="19">
        <f>SUM(J89:J92)</f>
        <v>22</v>
      </c>
      <c r="K93" s="19">
        <f t="shared" ref="K93:L93" si="9">SUM(K89:K92)</f>
        <v>5</v>
      </c>
      <c r="L93" s="19">
        <f t="shared" si="9"/>
        <v>19</v>
      </c>
      <c r="M93" s="19">
        <f>SUM(M89:M92)</f>
        <v>24</v>
      </c>
    </row>
    <row r="94" spans="1:13" x14ac:dyDescent="0.15">
      <c r="A94" s="15"/>
      <c r="B94" s="9" t="s">
        <v>68</v>
      </c>
      <c r="C94" s="42">
        <v>8</v>
      </c>
      <c r="D94" s="38">
        <v>4</v>
      </c>
      <c r="E94" s="38">
        <v>9</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61</v>
      </c>
      <c r="K95" s="38">
        <v>41</v>
      </c>
      <c r="L95" s="38">
        <v>27</v>
      </c>
      <c r="M95" s="11">
        <f>K95+L95</f>
        <v>68</v>
      </c>
    </row>
    <row r="96" spans="1:13" x14ac:dyDescent="0.15">
      <c r="A96" s="23"/>
      <c r="B96" s="24" t="s">
        <v>23</v>
      </c>
      <c r="C96" s="19">
        <f>SUM(C63:C95)</f>
        <v>1460</v>
      </c>
      <c r="D96" s="19">
        <f>SUM(D63:D95)</f>
        <v>1071</v>
      </c>
      <c r="E96" s="19">
        <f>SUM(E63:E95)</f>
        <v>970</v>
      </c>
      <c r="F96" s="19">
        <f>SUM(F63:F95)</f>
        <v>2041</v>
      </c>
      <c r="G96" s="12"/>
      <c r="H96" s="16"/>
      <c r="I96" s="14" t="s">
        <v>72</v>
      </c>
      <c r="J96" s="42">
        <v>70</v>
      </c>
      <c r="K96" s="38">
        <v>47</v>
      </c>
      <c r="L96" s="38">
        <v>38</v>
      </c>
      <c r="M96" s="11">
        <f>K96+L96</f>
        <v>85</v>
      </c>
    </row>
    <row r="97" spans="1:13" x14ac:dyDescent="0.15">
      <c r="A97" s="81" t="s">
        <v>73</v>
      </c>
      <c r="B97" s="83"/>
      <c r="C97" s="50"/>
      <c r="D97" s="50"/>
      <c r="E97" s="50"/>
      <c r="F97" s="50"/>
      <c r="G97" s="12"/>
      <c r="H97" s="16"/>
      <c r="I97" s="14" t="s">
        <v>74</v>
      </c>
      <c r="J97" s="42">
        <v>188</v>
      </c>
      <c r="K97" s="38">
        <v>117</v>
      </c>
      <c r="L97" s="38">
        <v>99</v>
      </c>
      <c r="M97" s="11">
        <f>K97+L97</f>
        <v>216</v>
      </c>
    </row>
    <row r="98" spans="1:13" x14ac:dyDescent="0.15">
      <c r="A98" s="8"/>
      <c r="B98" s="9" t="s">
        <v>75</v>
      </c>
      <c r="C98" s="42">
        <v>42</v>
      </c>
      <c r="D98" s="38">
        <v>34</v>
      </c>
      <c r="E98" s="38">
        <v>30</v>
      </c>
      <c r="F98" s="11">
        <f>D98+E98</f>
        <v>64</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119</v>
      </c>
      <c r="D100" s="38">
        <v>102</v>
      </c>
      <c r="E100" s="38">
        <v>36</v>
      </c>
      <c r="F100" s="11">
        <f>D100+E100</f>
        <v>138</v>
      </c>
      <c r="G100" s="12"/>
      <c r="H100" s="16"/>
      <c r="I100" s="14" t="s">
        <v>80</v>
      </c>
      <c r="J100" s="42">
        <v>0</v>
      </c>
      <c r="K100" s="38">
        <v>0</v>
      </c>
      <c r="L100" s="38">
        <v>0</v>
      </c>
      <c r="M100" s="11">
        <f t="shared" si="10"/>
        <v>0</v>
      </c>
    </row>
    <row r="101" spans="1:13" x14ac:dyDescent="0.15">
      <c r="A101" s="15"/>
      <c r="B101" s="9" t="s">
        <v>95</v>
      </c>
      <c r="C101" s="42">
        <v>44</v>
      </c>
      <c r="D101" s="38">
        <v>19</v>
      </c>
      <c r="E101" s="38">
        <v>32</v>
      </c>
      <c r="F101" s="11">
        <f>D101+E101</f>
        <v>51</v>
      </c>
      <c r="G101" s="12"/>
      <c r="H101" s="16"/>
      <c r="I101" s="14" t="s">
        <v>82</v>
      </c>
      <c r="J101" s="42">
        <v>0</v>
      </c>
      <c r="K101" s="38">
        <v>0</v>
      </c>
      <c r="L101" s="38">
        <v>0</v>
      </c>
      <c r="M101" s="11">
        <f t="shared" si="10"/>
        <v>0</v>
      </c>
    </row>
    <row r="102" spans="1:13" x14ac:dyDescent="0.15">
      <c r="A102" s="23"/>
      <c r="B102" s="24" t="s">
        <v>23</v>
      </c>
      <c r="C102" s="19">
        <f>SUM(C98:C101)</f>
        <v>214</v>
      </c>
      <c r="D102" s="19">
        <f>SUM(D98:D101)</f>
        <v>164</v>
      </c>
      <c r="E102" s="19">
        <f>SUM(E98:E101)</f>
        <v>103</v>
      </c>
      <c r="F102" s="19">
        <f>SUM(F98:F101)</f>
        <v>267</v>
      </c>
      <c r="G102" s="12"/>
      <c r="H102" s="16"/>
      <c r="I102" s="14" t="s">
        <v>83</v>
      </c>
      <c r="J102" s="42">
        <v>1</v>
      </c>
      <c r="K102" s="38">
        <v>0</v>
      </c>
      <c r="L102" s="38">
        <v>1</v>
      </c>
      <c r="M102" s="11">
        <f t="shared" si="10"/>
        <v>1</v>
      </c>
    </row>
    <row r="103" spans="1:13" x14ac:dyDescent="0.15">
      <c r="A103" s="81" t="s">
        <v>84</v>
      </c>
      <c r="B103" s="83"/>
      <c r="C103" s="50"/>
      <c r="D103" s="50"/>
      <c r="E103" s="50"/>
      <c r="F103" s="50"/>
      <c r="G103" s="12"/>
      <c r="H103" s="16"/>
      <c r="I103" s="14" t="s">
        <v>85</v>
      </c>
      <c r="J103" s="42">
        <v>12</v>
      </c>
      <c r="K103" s="38">
        <v>9</v>
      </c>
      <c r="L103" s="38">
        <v>5</v>
      </c>
      <c r="M103" s="11">
        <f t="shared" si="10"/>
        <v>14</v>
      </c>
    </row>
    <row r="104" spans="1:13" x14ac:dyDescent="0.15">
      <c r="A104" s="8"/>
      <c r="B104" s="9" t="s">
        <v>86</v>
      </c>
      <c r="C104" s="42">
        <v>21</v>
      </c>
      <c r="D104" s="38">
        <v>15</v>
      </c>
      <c r="E104" s="38">
        <v>13</v>
      </c>
      <c r="F104" s="11">
        <f>D104+E104</f>
        <v>28</v>
      </c>
      <c r="G104" s="12"/>
      <c r="H104" s="16"/>
      <c r="I104" s="14" t="s">
        <v>87</v>
      </c>
      <c r="J104" s="42">
        <v>6</v>
      </c>
      <c r="K104" s="38">
        <v>2</v>
      </c>
      <c r="L104" s="38">
        <v>4</v>
      </c>
      <c r="M104" s="11">
        <f t="shared" si="10"/>
        <v>6</v>
      </c>
    </row>
    <row r="105" spans="1:13" x14ac:dyDescent="0.15">
      <c r="A105" s="43"/>
      <c r="B105" s="9" t="s">
        <v>88</v>
      </c>
      <c r="C105" s="42">
        <v>15</v>
      </c>
      <c r="D105" s="38">
        <v>9</v>
      </c>
      <c r="E105" s="38">
        <v>6</v>
      </c>
      <c r="F105" s="11">
        <f>D105+E105</f>
        <v>15</v>
      </c>
      <c r="G105" s="12"/>
      <c r="H105" s="16"/>
      <c r="I105" s="14" t="s">
        <v>89</v>
      </c>
      <c r="J105" s="42">
        <v>10</v>
      </c>
      <c r="K105" s="38">
        <v>7</v>
      </c>
      <c r="L105" s="38">
        <v>12</v>
      </c>
      <c r="M105" s="11">
        <f t="shared" si="10"/>
        <v>19</v>
      </c>
    </row>
    <row r="106" spans="1:13" x14ac:dyDescent="0.15">
      <c r="A106" s="44"/>
      <c r="B106" s="24" t="s">
        <v>23</v>
      </c>
      <c r="C106" s="19">
        <f>SUM(C104:C105)</f>
        <v>36</v>
      </c>
      <c r="D106" s="19">
        <f>SUM(D104:D105)</f>
        <v>24</v>
      </c>
      <c r="E106" s="19">
        <f>SUM(E104:E105)</f>
        <v>19</v>
      </c>
      <c r="F106" s="19">
        <f>SUM(F104:F105)</f>
        <v>43</v>
      </c>
      <c r="G106" s="12"/>
      <c r="H106" s="16"/>
      <c r="I106" s="14" t="s">
        <v>90</v>
      </c>
      <c r="J106" s="42">
        <v>60</v>
      </c>
      <c r="K106" s="38">
        <v>47</v>
      </c>
      <c r="L106" s="38">
        <v>32</v>
      </c>
      <c r="M106" s="11">
        <f t="shared" si="10"/>
        <v>79</v>
      </c>
    </row>
    <row r="107" spans="1:13" x14ac:dyDescent="0.15">
      <c r="A107" s="34"/>
      <c r="B107" s="34"/>
      <c r="C107" s="45"/>
      <c r="D107" s="45"/>
      <c r="E107" s="45"/>
      <c r="F107" s="45"/>
      <c r="G107" s="12"/>
      <c r="H107" s="16"/>
      <c r="I107" s="14" t="s">
        <v>91</v>
      </c>
      <c r="J107" s="42">
        <v>8</v>
      </c>
      <c r="K107" s="38">
        <v>5</v>
      </c>
      <c r="L107" s="38">
        <v>4</v>
      </c>
      <c r="M107" s="11">
        <f t="shared" si="10"/>
        <v>9</v>
      </c>
    </row>
    <row r="108" spans="1:13" x14ac:dyDescent="0.15">
      <c r="A108" s="34"/>
      <c r="B108" s="34"/>
      <c r="C108" s="45"/>
      <c r="D108" s="45"/>
      <c r="E108" s="45"/>
      <c r="F108" s="45"/>
      <c r="G108" s="12"/>
      <c r="H108" s="17"/>
      <c r="I108" s="18" t="s">
        <v>23</v>
      </c>
      <c r="J108" s="19">
        <f>SUM(J95:J107)</f>
        <v>449</v>
      </c>
      <c r="K108" s="19">
        <f>SUM(K95:K107)</f>
        <v>291</v>
      </c>
      <c r="L108" s="19">
        <f>SUM(L95:L107)</f>
        <v>251</v>
      </c>
      <c r="M108" s="19">
        <f>SUM(M95:M107)</f>
        <v>542</v>
      </c>
    </row>
    <row r="109" spans="1:13" x14ac:dyDescent="0.15">
      <c r="A109" s="34"/>
      <c r="B109" s="34"/>
      <c r="C109" s="45"/>
      <c r="D109" s="45"/>
      <c r="E109" s="45"/>
      <c r="F109" s="45"/>
      <c r="G109" s="12"/>
      <c r="H109" s="45"/>
      <c r="I109" s="45"/>
      <c r="J109" s="45"/>
      <c r="K109" s="45"/>
      <c r="L109" s="45"/>
      <c r="M109" s="45"/>
    </row>
    <row r="110" spans="1:13" x14ac:dyDescent="0.15">
      <c r="A110" s="34"/>
      <c r="B110" s="34"/>
      <c r="C110" s="45"/>
      <c r="D110" s="45"/>
      <c r="E110" s="45"/>
      <c r="F110" s="45"/>
      <c r="G110" s="45"/>
      <c r="H110" s="45"/>
      <c r="I110" s="25" t="s">
        <v>92</v>
      </c>
      <c r="J110" s="26">
        <f>C96+C102+C106+J70+J87+J93+J108</f>
        <v>2775</v>
      </c>
      <c r="K110" s="26">
        <f>D96+D102+D106+K70+K87+K93+K108</f>
        <v>1957</v>
      </c>
      <c r="L110" s="26">
        <f>E96+E102+E106+L70+L87+L93+L108</f>
        <v>1653</v>
      </c>
      <c r="M110" s="26">
        <f>F96+F102+F106+M70+M87+M93+M108</f>
        <v>3610</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81" orientation="portrait" r:id="rId1"/>
  <headerFooter alignWithMargins="0"/>
  <rowBreaks count="1" manualBreakCount="1">
    <brk id="5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11" t="s">
        <v>107</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7" t="s">
        <v>3</v>
      </c>
      <c r="E5" s="87" t="s">
        <v>4</v>
      </c>
      <c r="F5" s="86" t="s">
        <v>5</v>
      </c>
      <c r="G5" s="3"/>
      <c r="H5" s="118"/>
      <c r="I5" s="119"/>
      <c r="J5" s="114"/>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v>290</v>
      </c>
      <c r="D7" s="38">
        <v>281</v>
      </c>
      <c r="E7" s="38">
        <v>302</v>
      </c>
      <c r="F7" s="11">
        <f t="shared" ref="F7:F39" si="0">D7+E7</f>
        <v>583</v>
      </c>
      <c r="G7" s="12"/>
      <c r="H7" s="13"/>
      <c r="I7" s="14" t="s">
        <v>9</v>
      </c>
      <c r="J7" s="10">
        <v>613</v>
      </c>
      <c r="K7" s="38">
        <v>730</v>
      </c>
      <c r="L7" s="38">
        <v>732</v>
      </c>
      <c r="M7" s="11">
        <f t="shared" ref="M7:M13" si="1">K7+L7</f>
        <v>1462</v>
      </c>
    </row>
    <row r="8" spans="1:13" x14ac:dyDescent="0.15">
      <c r="A8" s="15"/>
      <c r="B8" s="9" t="s">
        <v>10</v>
      </c>
      <c r="C8" s="10">
        <v>372</v>
      </c>
      <c r="D8" s="38">
        <v>314</v>
      </c>
      <c r="E8" s="38">
        <v>338</v>
      </c>
      <c r="F8" s="11">
        <f t="shared" si="0"/>
        <v>652</v>
      </c>
      <c r="G8" s="12"/>
      <c r="H8" s="16"/>
      <c r="I8" s="14" t="s">
        <v>11</v>
      </c>
      <c r="J8" s="10">
        <v>2020</v>
      </c>
      <c r="K8" s="38">
        <v>2244</v>
      </c>
      <c r="L8" s="38">
        <v>2382</v>
      </c>
      <c r="M8" s="11">
        <f t="shared" si="1"/>
        <v>4626</v>
      </c>
    </row>
    <row r="9" spans="1:13" x14ac:dyDescent="0.15">
      <c r="A9" s="15"/>
      <c r="B9" s="9" t="s">
        <v>12</v>
      </c>
      <c r="C9" s="10">
        <v>543</v>
      </c>
      <c r="D9" s="38">
        <v>558</v>
      </c>
      <c r="E9" s="38">
        <v>561</v>
      </c>
      <c r="F9" s="11">
        <f t="shared" si="0"/>
        <v>1119</v>
      </c>
      <c r="G9" s="12"/>
      <c r="H9" s="16"/>
      <c r="I9" s="14" t="s">
        <v>13</v>
      </c>
      <c r="J9" s="10">
        <v>112</v>
      </c>
      <c r="K9" s="38">
        <v>129</v>
      </c>
      <c r="L9" s="38">
        <v>115</v>
      </c>
      <c r="M9" s="11">
        <f t="shared" si="1"/>
        <v>244</v>
      </c>
    </row>
    <row r="10" spans="1:13" x14ac:dyDescent="0.15">
      <c r="A10" s="15"/>
      <c r="B10" s="9" t="s">
        <v>14</v>
      </c>
      <c r="C10" s="10">
        <v>744</v>
      </c>
      <c r="D10" s="38">
        <v>711</v>
      </c>
      <c r="E10" s="38">
        <v>784</v>
      </c>
      <c r="F10" s="11">
        <f t="shared" si="0"/>
        <v>1495</v>
      </c>
      <c r="G10" s="12"/>
      <c r="H10" s="16"/>
      <c r="I10" s="14" t="s">
        <v>15</v>
      </c>
      <c r="J10" s="10">
        <v>242</v>
      </c>
      <c r="K10" s="38">
        <v>295</v>
      </c>
      <c r="L10" s="38">
        <v>270</v>
      </c>
      <c r="M10" s="11">
        <f t="shared" si="1"/>
        <v>565</v>
      </c>
    </row>
    <row r="11" spans="1:13" x14ac:dyDescent="0.15">
      <c r="A11" s="15"/>
      <c r="B11" s="9" t="s">
        <v>16</v>
      </c>
      <c r="C11" s="10">
        <v>702</v>
      </c>
      <c r="D11" s="38">
        <v>609</v>
      </c>
      <c r="E11" s="38">
        <v>631</v>
      </c>
      <c r="F11" s="11">
        <f t="shared" si="0"/>
        <v>1240</v>
      </c>
      <c r="G11" s="12"/>
      <c r="H11" s="16"/>
      <c r="I11" s="14" t="s">
        <v>17</v>
      </c>
      <c r="J11" s="10">
        <v>816</v>
      </c>
      <c r="K11" s="38">
        <v>874</v>
      </c>
      <c r="L11" s="38">
        <v>896</v>
      </c>
      <c r="M11" s="11">
        <f t="shared" si="1"/>
        <v>1770</v>
      </c>
    </row>
    <row r="12" spans="1:13" x14ac:dyDescent="0.15">
      <c r="A12" s="15"/>
      <c r="B12" s="9" t="s">
        <v>18</v>
      </c>
      <c r="C12" s="10">
        <v>667</v>
      </c>
      <c r="D12" s="38">
        <v>602</v>
      </c>
      <c r="E12" s="38">
        <v>629</v>
      </c>
      <c r="F12" s="11">
        <f t="shared" si="0"/>
        <v>1231</v>
      </c>
      <c r="G12" s="12"/>
      <c r="H12" s="16"/>
      <c r="I12" s="14" t="s">
        <v>19</v>
      </c>
      <c r="J12" s="10">
        <v>147</v>
      </c>
      <c r="K12" s="38">
        <v>183</v>
      </c>
      <c r="L12" s="38">
        <v>176</v>
      </c>
      <c r="M12" s="11">
        <f t="shared" si="1"/>
        <v>359</v>
      </c>
    </row>
    <row r="13" spans="1:13" x14ac:dyDescent="0.15">
      <c r="A13" s="15"/>
      <c r="B13" s="9" t="s">
        <v>20</v>
      </c>
      <c r="C13" s="10">
        <v>480</v>
      </c>
      <c r="D13" s="38">
        <v>453</v>
      </c>
      <c r="E13" s="38">
        <v>468</v>
      </c>
      <c r="F13" s="11">
        <f t="shared" si="0"/>
        <v>921</v>
      </c>
      <c r="G13" s="12"/>
      <c r="H13" s="16"/>
      <c r="I13" s="14" t="s">
        <v>21</v>
      </c>
      <c r="J13" s="10">
        <v>0</v>
      </c>
      <c r="K13" s="38">
        <v>0</v>
      </c>
      <c r="L13" s="38">
        <v>0</v>
      </c>
      <c r="M13" s="11">
        <f t="shared" si="1"/>
        <v>0</v>
      </c>
    </row>
    <row r="14" spans="1:13" x14ac:dyDescent="0.15">
      <c r="A14" s="15"/>
      <c r="B14" s="9" t="s">
        <v>22</v>
      </c>
      <c r="C14" s="10">
        <v>455</v>
      </c>
      <c r="D14" s="38">
        <v>401</v>
      </c>
      <c r="E14" s="38">
        <v>386</v>
      </c>
      <c r="F14" s="11">
        <f t="shared" si="0"/>
        <v>787</v>
      </c>
      <c r="G14" s="12"/>
      <c r="H14" s="17"/>
      <c r="I14" s="18" t="s">
        <v>23</v>
      </c>
      <c r="J14" s="19">
        <f>SUM(J7:J13)</f>
        <v>3950</v>
      </c>
      <c r="K14" s="19">
        <f>SUM(K7:K13)</f>
        <v>4455</v>
      </c>
      <c r="L14" s="19">
        <f>SUM(L7:L13)</f>
        <v>4571</v>
      </c>
      <c r="M14" s="19">
        <f>SUM(M7:M13)</f>
        <v>9026</v>
      </c>
    </row>
    <row r="15" spans="1:13" x14ac:dyDescent="0.15">
      <c r="A15" s="15"/>
      <c r="B15" s="9" t="s">
        <v>24</v>
      </c>
      <c r="C15" s="10">
        <v>369</v>
      </c>
      <c r="D15" s="38">
        <v>375</v>
      </c>
      <c r="E15" s="38">
        <v>410</v>
      </c>
      <c r="F15" s="11">
        <f t="shared" si="0"/>
        <v>785</v>
      </c>
      <c r="G15" s="12"/>
      <c r="H15" s="20" t="s">
        <v>25</v>
      </c>
      <c r="I15" s="39"/>
      <c r="J15" s="39"/>
      <c r="K15" s="39"/>
      <c r="L15" s="39"/>
      <c r="M15" s="40"/>
    </row>
    <row r="16" spans="1:13" x14ac:dyDescent="0.15">
      <c r="A16" s="15"/>
      <c r="B16" s="9" t="s">
        <v>26</v>
      </c>
      <c r="C16" s="10">
        <v>607</v>
      </c>
      <c r="D16" s="38">
        <v>606</v>
      </c>
      <c r="E16" s="38">
        <v>610</v>
      </c>
      <c r="F16" s="11">
        <f t="shared" si="0"/>
        <v>1216</v>
      </c>
      <c r="G16" s="12"/>
      <c r="H16" s="13"/>
      <c r="I16" s="14" t="s">
        <v>27</v>
      </c>
      <c r="J16" s="10">
        <v>234</v>
      </c>
      <c r="K16" s="38">
        <v>272</v>
      </c>
      <c r="L16" s="38">
        <v>288</v>
      </c>
      <c r="M16" s="11">
        <f t="shared" ref="M16:M27" si="2">K16+L16</f>
        <v>560</v>
      </c>
    </row>
    <row r="17" spans="1:13" x14ac:dyDescent="0.15">
      <c r="A17" s="15"/>
      <c r="B17" s="9" t="s">
        <v>28</v>
      </c>
      <c r="C17" s="10">
        <v>577</v>
      </c>
      <c r="D17" s="38">
        <v>608</v>
      </c>
      <c r="E17" s="38">
        <v>573</v>
      </c>
      <c r="F17" s="11">
        <f t="shared" si="0"/>
        <v>1181</v>
      </c>
      <c r="G17" s="12"/>
      <c r="H17" s="41"/>
      <c r="I17" s="14" t="s">
        <v>29</v>
      </c>
      <c r="J17" s="10">
        <v>81</v>
      </c>
      <c r="K17" s="38">
        <v>103</v>
      </c>
      <c r="L17" s="38">
        <v>88</v>
      </c>
      <c r="M17" s="11">
        <f t="shared" si="2"/>
        <v>191</v>
      </c>
    </row>
    <row r="18" spans="1:13" x14ac:dyDescent="0.15">
      <c r="A18" s="15"/>
      <c r="B18" s="9" t="s">
        <v>30</v>
      </c>
      <c r="C18" s="10">
        <v>529</v>
      </c>
      <c r="D18" s="38">
        <v>529</v>
      </c>
      <c r="E18" s="38">
        <v>501</v>
      </c>
      <c r="F18" s="11">
        <f t="shared" si="0"/>
        <v>1030</v>
      </c>
      <c r="G18" s="12"/>
      <c r="H18" s="41"/>
      <c r="I18" s="14" t="s">
        <v>31</v>
      </c>
      <c r="J18" s="10">
        <v>276</v>
      </c>
      <c r="K18" s="38">
        <v>341</v>
      </c>
      <c r="L18" s="38">
        <v>340</v>
      </c>
      <c r="M18" s="11">
        <f t="shared" si="2"/>
        <v>681</v>
      </c>
    </row>
    <row r="19" spans="1:13" x14ac:dyDescent="0.15">
      <c r="A19" s="15"/>
      <c r="B19" s="9" t="s">
        <v>32</v>
      </c>
      <c r="C19" s="10">
        <v>627</v>
      </c>
      <c r="D19" s="38">
        <v>679</v>
      </c>
      <c r="E19" s="38">
        <v>671</v>
      </c>
      <c r="F19" s="11">
        <f t="shared" si="0"/>
        <v>1350</v>
      </c>
      <c r="G19" s="12"/>
      <c r="H19" s="41"/>
      <c r="I19" s="14" t="s">
        <v>33</v>
      </c>
      <c r="J19" s="10">
        <v>148</v>
      </c>
      <c r="K19" s="38">
        <v>189</v>
      </c>
      <c r="L19" s="38">
        <v>204</v>
      </c>
      <c r="M19" s="11">
        <f t="shared" si="2"/>
        <v>393</v>
      </c>
    </row>
    <row r="20" spans="1:13" x14ac:dyDescent="0.15">
      <c r="A20" s="15"/>
      <c r="B20" s="9" t="s">
        <v>34</v>
      </c>
      <c r="C20" s="10">
        <v>415</v>
      </c>
      <c r="D20" s="38">
        <v>437</v>
      </c>
      <c r="E20" s="38">
        <v>442</v>
      </c>
      <c r="F20" s="11">
        <f t="shared" si="0"/>
        <v>879</v>
      </c>
      <c r="G20" s="12"/>
      <c r="H20" s="41"/>
      <c r="I20" s="14" t="s">
        <v>35</v>
      </c>
      <c r="J20" s="10">
        <v>331</v>
      </c>
      <c r="K20" s="38">
        <v>430</v>
      </c>
      <c r="L20" s="38">
        <v>396</v>
      </c>
      <c r="M20" s="11">
        <f t="shared" si="2"/>
        <v>826</v>
      </c>
    </row>
    <row r="21" spans="1:13" x14ac:dyDescent="0.15">
      <c r="A21" s="15"/>
      <c r="B21" s="9" t="s">
        <v>36</v>
      </c>
      <c r="C21" s="10">
        <v>475</v>
      </c>
      <c r="D21" s="38">
        <v>509</v>
      </c>
      <c r="E21" s="38">
        <v>507</v>
      </c>
      <c r="F21" s="11">
        <f t="shared" si="0"/>
        <v>1016</v>
      </c>
      <c r="G21" s="12"/>
      <c r="H21" s="41"/>
      <c r="I21" s="14" t="s">
        <v>37</v>
      </c>
      <c r="J21" s="10">
        <v>206</v>
      </c>
      <c r="K21" s="38">
        <v>251</v>
      </c>
      <c r="L21" s="38">
        <v>241</v>
      </c>
      <c r="M21" s="11">
        <f>K21+L21</f>
        <v>492</v>
      </c>
    </row>
    <row r="22" spans="1:13" x14ac:dyDescent="0.15">
      <c r="A22" s="15"/>
      <c r="B22" s="9" t="s">
        <v>38</v>
      </c>
      <c r="C22" s="10">
        <v>311</v>
      </c>
      <c r="D22" s="38">
        <v>323</v>
      </c>
      <c r="E22" s="38">
        <v>320</v>
      </c>
      <c r="F22" s="11">
        <f t="shared" si="0"/>
        <v>643</v>
      </c>
      <c r="G22" s="12"/>
      <c r="H22" s="41"/>
      <c r="I22" s="14" t="s">
        <v>39</v>
      </c>
      <c r="J22" s="10">
        <v>508</v>
      </c>
      <c r="K22" s="38">
        <v>495</v>
      </c>
      <c r="L22" s="38">
        <v>419</v>
      </c>
      <c r="M22" s="11">
        <f t="shared" si="2"/>
        <v>914</v>
      </c>
    </row>
    <row r="23" spans="1:13" x14ac:dyDescent="0.15">
      <c r="A23" s="15"/>
      <c r="B23" s="9" t="s">
        <v>40</v>
      </c>
      <c r="C23" s="10">
        <v>1215</v>
      </c>
      <c r="D23" s="38">
        <v>1269</v>
      </c>
      <c r="E23" s="38">
        <v>1366</v>
      </c>
      <c r="F23" s="11">
        <f t="shared" si="0"/>
        <v>2635</v>
      </c>
      <c r="G23" s="12"/>
      <c r="H23" s="41"/>
      <c r="I23" s="14" t="s">
        <v>41</v>
      </c>
      <c r="J23" s="10">
        <v>900</v>
      </c>
      <c r="K23" s="38">
        <v>1049</v>
      </c>
      <c r="L23" s="38">
        <v>995</v>
      </c>
      <c r="M23" s="11">
        <f t="shared" si="2"/>
        <v>2044</v>
      </c>
    </row>
    <row r="24" spans="1:13" x14ac:dyDescent="0.15">
      <c r="A24" s="15"/>
      <c r="B24" s="9" t="s">
        <v>42</v>
      </c>
      <c r="C24" s="10">
        <v>513</v>
      </c>
      <c r="D24" s="38">
        <v>556</v>
      </c>
      <c r="E24" s="38">
        <v>580</v>
      </c>
      <c r="F24" s="11">
        <f t="shared" si="0"/>
        <v>1136</v>
      </c>
      <c r="G24" s="12"/>
      <c r="H24" s="41"/>
      <c r="I24" s="14" t="s">
        <v>43</v>
      </c>
      <c r="J24" s="10">
        <v>43</v>
      </c>
      <c r="K24" s="38">
        <v>56</v>
      </c>
      <c r="L24" s="38">
        <v>55</v>
      </c>
      <c r="M24" s="11">
        <f t="shared" si="2"/>
        <v>111</v>
      </c>
    </row>
    <row r="25" spans="1:13" x14ac:dyDescent="0.15">
      <c r="A25" s="15"/>
      <c r="B25" s="9" t="s">
        <v>44</v>
      </c>
      <c r="C25" s="10">
        <v>617</v>
      </c>
      <c r="D25" s="38">
        <v>705</v>
      </c>
      <c r="E25" s="38">
        <v>679</v>
      </c>
      <c r="F25" s="11">
        <f t="shared" si="0"/>
        <v>1384</v>
      </c>
      <c r="G25" s="12"/>
      <c r="H25" s="41"/>
      <c r="I25" s="14" t="s">
        <v>45</v>
      </c>
      <c r="J25" s="10">
        <v>690</v>
      </c>
      <c r="K25" s="38">
        <v>579</v>
      </c>
      <c r="L25" s="38">
        <v>540</v>
      </c>
      <c r="M25" s="11">
        <f t="shared" si="2"/>
        <v>1119</v>
      </c>
    </row>
    <row r="26" spans="1:13" x14ac:dyDescent="0.15">
      <c r="A26" s="15"/>
      <c r="B26" s="9" t="s">
        <v>46</v>
      </c>
      <c r="C26" s="10">
        <v>341</v>
      </c>
      <c r="D26" s="38">
        <v>367</v>
      </c>
      <c r="E26" s="38">
        <v>325</v>
      </c>
      <c r="F26" s="11">
        <f t="shared" si="0"/>
        <v>692</v>
      </c>
      <c r="G26" s="12"/>
      <c r="H26" s="41"/>
      <c r="I26" s="14" t="s">
        <v>47</v>
      </c>
      <c r="J26" s="10">
        <v>704</v>
      </c>
      <c r="K26" s="38">
        <v>628</v>
      </c>
      <c r="L26" s="38">
        <v>559</v>
      </c>
      <c r="M26" s="11">
        <f t="shared" si="2"/>
        <v>1187</v>
      </c>
    </row>
    <row r="27" spans="1:13" x14ac:dyDescent="0.15">
      <c r="A27" s="15"/>
      <c r="B27" s="9" t="s">
        <v>48</v>
      </c>
      <c r="C27" s="10">
        <v>693</v>
      </c>
      <c r="D27" s="38">
        <v>802</v>
      </c>
      <c r="E27" s="38">
        <v>780</v>
      </c>
      <c r="F27" s="11">
        <f t="shared" si="0"/>
        <v>1582</v>
      </c>
      <c r="G27" s="12"/>
      <c r="H27" s="41"/>
      <c r="I27" s="14" t="s">
        <v>49</v>
      </c>
      <c r="J27" s="10">
        <v>323</v>
      </c>
      <c r="K27" s="38">
        <v>390</v>
      </c>
      <c r="L27" s="38">
        <v>339</v>
      </c>
      <c r="M27" s="11">
        <f t="shared" si="2"/>
        <v>729</v>
      </c>
    </row>
    <row r="28" spans="1:13" x14ac:dyDescent="0.15">
      <c r="A28" s="15"/>
      <c r="B28" s="9" t="s">
        <v>50</v>
      </c>
      <c r="C28" s="10">
        <v>558</v>
      </c>
      <c r="D28" s="38">
        <v>504</v>
      </c>
      <c r="E28" s="38">
        <v>514</v>
      </c>
      <c r="F28" s="11">
        <f t="shared" si="0"/>
        <v>1018</v>
      </c>
      <c r="G28" s="12"/>
      <c r="H28" s="41"/>
      <c r="I28" s="14" t="s">
        <v>51</v>
      </c>
      <c r="J28" s="10">
        <v>307</v>
      </c>
      <c r="K28" s="38">
        <v>471</v>
      </c>
      <c r="L28" s="38">
        <v>486</v>
      </c>
      <c r="M28" s="11">
        <f>K28+L28</f>
        <v>957</v>
      </c>
    </row>
    <row r="29" spans="1:13" x14ac:dyDescent="0.15">
      <c r="A29" s="15"/>
      <c r="B29" s="9" t="s">
        <v>52</v>
      </c>
      <c r="C29" s="10">
        <v>320</v>
      </c>
      <c r="D29" s="38">
        <v>337</v>
      </c>
      <c r="E29" s="38">
        <v>322</v>
      </c>
      <c r="F29" s="11">
        <f t="shared" si="0"/>
        <v>659</v>
      </c>
      <c r="G29" s="12"/>
      <c r="H29" s="41"/>
      <c r="I29" s="14" t="s">
        <v>53</v>
      </c>
      <c r="J29" s="10">
        <v>139</v>
      </c>
      <c r="K29" s="38">
        <v>232</v>
      </c>
      <c r="L29" s="38">
        <v>238</v>
      </c>
      <c r="M29" s="11">
        <f>K29+L29</f>
        <v>470</v>
      </c>
    </row>
    <row r="30" spans="1:13" x14ac:dyDescent="0.15">
      <c r="A30" s="15"/>
      <c r="B30" s="9" t="s">
        <v>54</v>
      </c>
      <c r="C30" s="10">
        <v>661</v>
      </c>
      <c r="D30" s="38">
        <v>660</v>
      </c>
      <c r="E30" s="38">
        <v>556</v>
      </c>
      <c r="F30" s="11">
        <f>D30+E30</f>
        <v>1216</v>
      </c>
      <c r="G30" s="12"/>
      <c r="H30" s="41"/>
      <c r="I30" s="14" t="s">
        <v>55</v>
      </c>
      <c r="J30" s="10">
        <v>63</v>
      </c>
      <c r="K30" s="38">
        <v>111</v>
      </c>
      <c r="L30" s="38">
        <v>114</v>
      </c>
      <c r="M30" s="11">
        <f>K30+L30</f>
        <v>225</v>
      </c>
    </row>
    <row r="31" spans="1:13" x14ac:dyDescent="0.15">
      <c r="A31" s="15"/>
      <c r="B31" s="9" t="s">
        <v>56</v>
      </c>
      <c r="C31" s="10">
        <v>1022</v>
      </c>
      <c r="D31" s="38">
        <v>971</v>
      </c>
      <c r="E31" s="38">
        <v>1044</v>
      </c>
      <c r="F31" s="11">
        <f t="shared" si="0"/>
        <v>2015</v>
      </c>
      <c r="G31" s="12"/>
      <c r="H31" s="16"/>
      <c r="I31" s="14" t="s">
        <v>112</v>
      </c>
      <c r="J31" s="10">
        <v>138</v>
      </c>
      <c r="K31" s="38">
        <v>157</v>
      </c>
      <c r="L31" s="38">
        <v>169</v>
      </c>
      <c r="M31" s="11">
        <f t="shared" ref="M31:M35" si="3">K31+L31</f>
        <v>326</v>
      </c>
    </row>
    <row r="32" spans="1:13" x14ac:dyDescent="0.15">
      <c r="A32" s="15"/>
      <c r="B32" s="9" t="s">
        <v>57</v>
      </c>
      <c r="C32" s="10">
        <v>504</v>
      </c>
      <c r="D32" s="38">
        <v>486</v>
      </c>
      <c r="E32" s="38">
        <v>471</v>
      </c>
      <c r="F32" s="11">
        <f t="shared" si="0"/>
        <v>957</v>
      </c>
      <c r="G32" s="12"/>
      <c r="H32" s="41"/>
      <c r="I32" s="14" t="s">
        <v>113</v>
      </c>
      <c r="J32" s="10">
        <v>352</v>
      </c>
      <c r="K32" s="38">
        <v>357</v>
      </c>
      <c r="L32" s="38">
        <v>382</v>
      </c>
      <c r="M32" s="11">
        <f t="shared" si="3"/>
        <v>739</v>
      </c>
    </row>
    <row r="33" spans="1:13" x14ac:dyDescent="0.15">
      <c r="A33" s="15"/>
      <c r="B33" s="9" t="s">
        <v>59</v>
      </c>
      <c r="C33" s="10">
        <v>630</v>
      </c>
      <c r="D33" s="38">
        <v>639</v>
      </c>
      <c r="E33" s="38">
        <v>550</v>
      </c>
      <c r="F33" s="11">
        <f t="shared" si="0"/>
        <v>1189</v>
      </c>
      <c r="G33" s="12"/>
      <c r="H33" s="41"/>
      <c r="I33" s="14" t="s">
        <v>114</v>
      </c>
      <c r="J33" s="10">
        <v>394</v>
      </c>
      <c r="K33" s="38">
        <v>451</v>
      </c>
      <c r="L33" s="38">
        <v>464</v>
      </c>
      <c r="M33" s="11">
        <f t="shared" si="3"/>
        <v>915</v>
      </c>
    </row>
    <row r="34" spans="1:13" x14ac:dyDescent="0.15">
      <c r="A34" s="15"/>
      <c r="B34" s="9" t="s">
        <v>61</v>
      </c>
      <c r="C34" s="10">
        <v>400</v>
      </c>
      <c r="D34" s="38">
        <v>383</v>
      </c>
      <c r="E34" s="38">
        <v>392</v>
      </c>
      <c r="F34" s="11">
        <f t="shared" si="0"/>
        <v>775</v>
      </c>
      <c r="G34" s="12"/>
      <c r="H34" s="41"/>
      <c r="I34" s="14" t="s">
        <v>115</v>
      </c>
      <c r="J34" s="10">
        <v>138</v>
      </c>
      <c r="K34" s="38">
        <v>164</v>
      </c>
      <c r="L34" s="38">
        <v>140</v>
      </c>
      <c r="M34" s="11">
        <f t="shared" si="3"/>
        <v>304</v>
      </c>
    </row>
    <row r="35" spans="1:13" x14ac:dyDescent="0.15">
      <c r="A35" s="15"/>
      <c r="B35" s="9" t="s">
        <v>63</v>
      </c>
      <c r="C35" s="10">
        <v>223</v>
      </c>
      <c r="D35" s="38">
        <v>241</v>
      </c>
      <c r="E35" s="38">
        <v>238</v>
      </c>
      <c r="F35" s="11">
        <f t="shared" si="0"/>
        <v>479</v>
      </c>
      <c r="G35" s="12"/>
      <c r="H35" s="41"/>
      <c r="I35" s="14" t="s">
        <v>116</v>
      </c>
      <c r="J35" s="10">
        <v>229</v>
      </c>
      <c r="K35" s="38">
        <v>279</v>
      </c>
      <c r="L35" s="38">
        <v>268</v>
      </c>
      <c r="M35" s="11">
        <f t="shared" si="3"/>
        <v>547</v>
      </c>
    </row>
    <row r="36" spans="1:13" x14ac:dyDescent="0.15">
      <c r="A36" s="15"/>
      <c r="B36" s="9" t="s">
        <v>65</v>
      </c>
      <c r="C36" s="10">
        <v>0</v>
      </c>
      <c r="D36" s="38">
        <v>0</v>
      </c>
      <c r="E36" s="38">
        <v>0</v>
      </c>
      <c r="F36" s="11">
        <f t="shared" si="0"/>
        <v>0</v>
      </c>
      <c r="G36" s="12"/>
      <c r="H36" s="41"/>
      <c r="I36" s="14" t="s">
        <v>117</v>
      </c>
      <c r="J36" s="10">
        <v>182</v>
      </c>
      <c r="K36" s="38">
        <v>263</v>
      </c>
      <c r="L36" s="38">
        <v>229</v>
      </c>
      <c r="M36" s="11">
        <f>K36+L36</f>
        <v>492</v>
      </c>
    </row>
    <row r="37" spans="1:13" x14ac:dyDescent="0.15">
      <c r="A37" s="15"/>
      <c r="B37" s="9" t="s">
        <v>67</v>
      </c>
      <c r="C37" s="10">
        <v>260</v>
      </c>
      <c r="D37" s="38">
        <v>338</v>
      </c>
      <c r="E37" s="38">
        <v>308</v>
      </c>
      <c r="F37" s="11">
        <f t="shared" si="0"/>
        <v>646</v>
      </c>
      <c r="G37" s="12"/>
      <c r="H37" s="41"/>
      <c r="I37" s="14" t="s">
        <v>118</v>
      </c>
      <c r="J37" s="10">
        <v>189</v>
      </c>
      <c r="K37" s="38">
        <v>244</v>
      </c>
      <c r="L37" s="38">
        <v>246</v>
      </c>
      <c r="M37" s="11">
        <f t="shared" ref="M37" si="4">K37+L37</f>
        <v>490</v>
      </c>
    </row>
    <row r="38" spans="1:13" x14ac:dyDescent="0.15">
      <c r="A38" s="15"/>
      <c r="B38" s="9" t="s">
        <v>68</v>
      </c>
      <c r="C38" s="10">
        <v>273</v>
      </c>
      <c r="D38" s="38">
        <v>353</v>
      </c>
      <c r="E38" s="38">
        <v>294</v>
      </c>
      <c r="F38" s="11">
        <f t="shared" si="0"/>
        <v>647</v>
      </c>
      <c r="G38" s="12"/>
      <c r="H38" s="41"/>
      <c r="I38" s="18" t="s">
        <v>23</v>
      </c>
      <c r="J38" s="19">
        <f>SUM(J16:J37)</f>
        <v>6575</v>
      </c>
      <c r="K38" s="19">
        <f>SUM(K16:K37)</f>
        <v>7512</v>
      </c>
      <c r="L38" s="19">
        <f>SUM(L16:L37)</f>
        <v>7200</v>
      </c>
      <c r="M38" s="19">
        <f>SUM(M16:M37)</f>
        <v>14712</v>
      </c>
    </row>
    <row r="39" spans="1:13" x14ac:dyDescent="0.15">
      <c r="A39" s="15"/>
      <c r="B39" s="9" t="s">
        <v>70</v>
      </c>
      <c r="C39" s="10">
        <v>198</v>
      </c>
      <c r="D39" s="38">
        <v>269</v>
      </c>
      <c r="E39" s="38">
        <v>287</v>
      </c>
      <c r="F39" s="11">
        <f t="shared" si="0"/>
        <v>556</v>
      </c>
      <c r="G39" s="12"/>
      <c r="H39" s="20" t="s">
        <v>58</v>
      </c>
      <c r="I39" s="21"/>
      <c r="J39" s="21"/>
      <c r="K39" s="21"/>
      <c r="L39" s="21"/>
      <c r="M39" s="22"/>
    </row>
    <row r="40" spans="1:13" x14ac:dyDescent="0.15">
      <c r="A40" s="23"/>
      <c r="B40" s="24" t="s">
        <v>23</v>
      </c>
      <c r="C40" s="19">
        <f>SUM(C7:C39)</f>
        <v>16591</v>
      </c>
      <c r="D40" s="19">
        <f>SUM(D7:D39)</f>
        <v>16875</v>
      </c>
      <c r="E40" s="19">
        <f>SUM(E7:E39)</f>
        <v>16839</v>
      </c>
      <c r="F40" s="19">
        <f>SUM(F7:F39)</f>
        <v>33714</v>
      </c>
      <c r="G40" s="12"/>
      <c r="H40" s="13"/>
      <c r="I40" s="14" t="s">
        <v>60</v>
      </c>
      <c r="J40" s="42">
        <v>500</v>
      </c>
      <c r="K40" s="38">
        <v>498</v>
      </c>
      <c r="L40" s="38">
        <v>566</v>
      </c>
      <c r="M40" s="11">
        <f>K40+L40</f>
        <v>1064</v>
      </c>
    </row>
    <row r="41" spans="1:13" x14ac:dyDescent="0.15">
      <c r="A41" s="4" t="s">
        <v>73</v>
      </c>
      <c r="B41" s="36"/>
      <c r="C41" s="39"/>
      <c r="D41" s="39"/>
      <c r="E41" s="39"/>
      <c r="F41" s="40"/>
      <c r="G41" s="12"/>
      <c r="H41" s="16"/>
      <c r="I41" s="14" t="s">
        <v>62</v>
      </c>
      <c r="J41" s="42">
        <v>373</v>
      </c>
      <c r="K41" s="38">
        <v>383</v>
      </c>
      <c r="L41" s="38">
        <v>390</v>
      </c>
      <c r="M41" s="11">
        <f>K41+L41</f>
        <v>773</v>
      </c>
    </row>
    <row r="42" spans="1:13" x14ac:dyDescent="0.15">
      <c r="A42" s="8"/>
      <c r="B42" s="9" t="s">
        <v>75</v>
      </c>
      <c r="C42" s="10">
        <v>2031</v>
      </c>
      <c r="D42" s="38">
        <v>2132</v>
      </c>
      <c r="E42" s="38">
        <v>2122</v>
      </c>
      <c r="F42" s="11">
        <f>D42+E42</f>
        <v>4254</v>
      </c>
      <c r="G42" s="12"/>
      <c r="H42" s="16"/>
      <c r="I42" s="14" t="s">
        <v>64</v>
      </c>
      <c r="J42" s="42">
        <v>426</v>
      </c>
      <c r="K42" s="38">
        <v>447</v>
      </c>
      <c r="L42" s="38">
        <v>478</v>
      </c>
      <c r="M42" s="11">
        <f>K42+L42</f>
        <v>925</v>
      </c>
    </row>
    <row r="43" spans="1:13" x14ac:dyDescent="0.15">
      <c r="A43" s="15"/>
      <c r="B43" s="9" t="s">
        <v>77</v>
      </c>
      <c r="C43" s="10">
        <v>670</v>
      </c>
      <c r="D43" s="38">
        <v>741</v>
      </c>
      <c r="E43" s="38">
        <v>761</v>
      </c>
      <c r="F43" s="11">
        <f>D43+E43</f>
        <v>1502</v>
      </c>
      <c r="G43" s="12"/>
      <c r="H43" s="16"/>
      <c r="I43" s="14" t="s">
        <v>66</v>
      </c>
      <c r="J43" s="42">
        <v>768</v>
      </c>
      <c r="K43" s="38">
        <v>792</v>
      </c>
      <c r="L43" s="38">
        <v>829</v>
      </c>
      <c r="M43" s="11">
        <f>K43+L43</f>
        <v>1621</v>
      </c>
    </row>
    <row r="44" spans="1:13" x14ac:dyDescent="0.15">
      <c r="A44" s="15"/>
      <c r="B44" s="9" t="s">
        <v>79</v>
      </c>
      <c r="C44" s="10">
        <v>662</v>
      </c>
      <c r="D44" s="38">
        <v>714</v>
      </c>
      <c r="E44" s="38">
        <v>671</v>
      </c>
      <c r="F44" s="11">
        <f>D44+E44</f>
        <v>1385</v>
      </c>
      <c r="G44" s="12"/>
      <c r="H44" s="17"/>
      <c r="I44" s="18" t="s">
        <v>23</v>
      </c>
      <c r="J44" s="19">
        <f>SUM(J40:J43)</f>
        <v>2067</v>
      </c>
      <c r="K44" s="19">
        <f>SUM(K40:K43)</f>
        <v>2120</v>
      </c>
      <c r="L44" s="19">
        <f>SUM(L40:L43)</f>
        <v>2263</v>
      </c>
      <c r="M44" s="19">
        <f>SUM(M40:M43)</f>
        <v>4383</v>
      </c>
    </row>
    <row r="45" spans="1:13" x14ac:dyDescent="0.15">
      <c r="A45" s="15"/>
      <c r="B45" s="9" t="s">
        <v>81</v>
      </c>
      <c r="C45" s="10">
        <v>733</v>
      </c>
      <c r="D45" s="38">
        <v>788</v>
      </c>
      <c r="E45" s="38">
        <v>790</v>
      </c>
      <c r="F45" s="11">
        <f>D45+E45</f>
        <v>1578</v>
      </c>
      <c r="G45" s="12"/>
      <c r="H45" s="20" t="s">
        <v>69</v>
      </c>
      <c r="I45" s="21"/>
      <c r="J45" s="21"/>
      <c r="K45" s="21"/>
      <c r="L45" s="21"/>
      <c r="M45" s="22"/>
    </row>
    <row r="46" spans="1:13" x14ac:dyDescent="0.15">
      <c r="A46" s="23"/>
      <c r="B46" s="24" t="s">
        <v>23</v>
      </c>
      <c r="C46" s="19">
        <f>SUM(C42:C45)</f>
        <v>4096</v>
      </c>
      <c r="D46" s="19">
        <f>SUM(D42:D45)</f>
        <v>4375</v>
      </c>
      <c r="E46" s="19">
        <f>SUM(E42:E45)</f>
        <v>4344</v>
      </c>
      <c r="F46" s="19">
        <f>SUM(F42:F45)</f>
        <v>8719</v>
      </c>
      <c r="G46" s="12"/>
      <c r="H46" s="16"/>
      <c r="I46" s="14" t="s">
        <v>71</v>
      </c>
      <c r="J46" s="10">
        <v>612</v>
      </c>
      <c r="K46" s="38">
        <v>661</v>
      </c>
      <c r="L46" s="38">
        <v>648</v>
      </c>
      <c r="M46" s="11">
        <f>K46+L46</f>
        <v>1309</v>
      </c>
    </row>
    <row r="47" spans="1:13" x14ac:dyDescent="0.15">
      <c r="A47" s="4" t="s">
        <v>84</v>
      </c>
      <c r="B47" s="36"/>
      <c r="C47" s="39"/>
      <c r="D47" s="39"/>
      <c r="E47" s="39"/>
      <c r="F47" s="40"/>
      <c r="G47" s="12"/>
      <c r="H47" s="16"/>
      <c r="I47" s="14" t="s">
        <v>72</v>
      </c>
      <c r="J47" s="10">
        <v>648</v>
      </c>
      <c r="K47" s="38">
        <v>645</v>
      </c>
      <c r="L47" s="38">
        <v>614</v>
      </c>
      <c r="M47" s="11">
        <f>K47+L47</f>
        <v>1259</v>
      </c>
    </row>
    <row r="48" spans="1:13" x14ac:dyDescent="0.15">
      <c r="A48" s="8"/>
      <c r="B48" s="9" t="s">
        <v>86</v>
      </c>
      <c r="C48" s="10">
        <v>1183</v>
      </c>
      <c r="D48" s="38">
        <v>1183</v>
      </c>
      <c r="E48" s="38">
        <v>1197</v>
      </c>
      <c r="F48" s="11">
        <f>D48+E48</f>
        <v>2380</v>
      </c>
      <c r="G48" s="12"/>
      <c r="H48" s="16"/>
      <c r="I48" s="14" t="s">
        <v>74</v>
      </c>
      <c r="J48" s="10">
        <v>861</v>
      </c>
      <c r="K48" s="38">
        <v>771</v>
      </c>
      <c r="L48" s="38">
        <v>777</v>
      </c>
      <c r="M48" s="11">
        <f>K48+L48</f>
        <v>1548</v>
      </c>
    </row>
    <row r="49" spans="1:13" x14ac:dyDescent="0.15">
      <c r="A49" s="43"/>
      <c r="B49" s="9" t="s">
        <v>88</v>
      </c>
      <c r="C49" s="10">
        <v>294</v>
      </c>
      <c r="D49" s="38">
        <v>318</v>
      </c>
      <c r="E49" s="38">
        <v>317</v>
      </c>
      <c r="F49" s="11">
        <f>D49+E49</f>
        <v>635</v>
      </c>
      <c r="G49" s="12"/>
      <c r="H49" s="16"/>
      <c r="I49" s="14" t="s">
        <v>76</v>
      </c>
      <c r="J49" s="10">
        <v>845</v>
      </c>
      <c r="K49" s="38">
        <v>1016</v>
      </c>
      <c r="L49" s="38">
        <v>1019</v>
      </c>
      <c r="M49" s="11">
        <f t="shared" ref="M49:M58" si="5">K49+L49</f>
        <v>2035</v>
      </c>
    </row>
    <row r="50" spans="1:13" x14ac:dyDescent="0.15">
      <c r="A50" s="44"/>
      <c r="B50" s="24" t="s">
        <v>23</v>
      </c>
      <c r="C50" s="19">
        <f>SUM(C48:C49)</f>
        <v>1477</v>
      </c>
      <c r="D50" s="19">
        <f>SUM(D48:D49)</f>
        <v>1501</v>
      </c>
      <c r="E50" s="19">
        <f>SUM(E48:E49)</f>
        <v>1514</v>
      </c>
      <c r="F50" s="19">
        <f>SUM(F48:F49)</f>
        <v>3015</v>
      </c>
      <c r="G50" s="12"/>
      <c r="H50" s="16"/>
      <c r="I50" s="14" t="s">
        <v>78</v>
      </c>
      <c r="J50" s="10">
        <v>263</v>
      </c>
      <c r="K50" s="38">
        <v>311</v>
      </c>
      <c r="L50" s="38">
        <v>319</v>
      </c>
      <c r="M50" s="11">
        <f t="shared" si="5"/>
        <v>630</v>
      </c>
    </row>
    <row r="51" spans="1:13" x14ac:dyDescent="0.15">
      <c r="C51" s="45"/>
      <c r="D51" s="45"/>
      <c r="E51" s="45"/>
      <c r="F51" s="45"/>
      <c r="G51" s="12"/>
      <c r="H51" s="16"/>
      <c r="I51" s="14" t="s">
        <v>80</v>
      </c>
      <c r="J51" s="10">
        <v>47</v>
      </c>
      <c r="K51" s="38">
        <v>64</v>
      </c>
      <c r="L51" s="38">
        <v>60</v>
      </c>
      <c r="M51" s="11">
        <f t="shared" si="5"/>
        <v>124</v>
      </c>
    </row>
    <row r="52" spans="1:13" x14ac:dyDescent="0.15">
      <c r="C52" s="45"/>
      <c r="D52" s="45"/>
      <c r="E52" s="45"/>
      <c r="F52" s="45"/>
      <c r="G52" s="12"/>
      <c r="H52" s="16"/>
      <c r="I52" s="14" t="s">
        <v>82</v>
      </c>
      <c r="J52" s="10">
        <v>60</v>
      </c>
      <c r="K52" s="38">
        <v>65</v>
      </c>
      <c r="L52" s="38">
        <v>58</v>
      </c>
      <c r="M52" s="11">
        <f t="shared" si="5"/>
        <v>123</v>
      </c>
    </row>
    <row r="53" spans="1:13" x14ac:dyDescent="0.15">
      <c r="B53" s="123" t="s">
        <v>100</v>
      </c>
      <c r="C53" s="123"/>
      <c r="D53" s="123"/>
      <c r="E53" s="123"/>
      <c r="F53" s="123"/>
      <c r="G53" s="12"/>
      <c r="H53" s="16"/>
      <c r="I53" s="14" t="s">
        <v>83</v>
      </c>
      <c r="J53" s="10">
        <v>198</v>
      </c>
      <c r="K53" s="38">
        <v>211</v>
      </c>
      <c r="L53" s="38">
        <v>223</v>
      </c>
      <c r="M53" s="11">
        <f t="shared" si="5"/>
        <v>434</v>
      </c>
    </row>
    <row r="54" spans="1:13" x14ac:dyDescent="0.15">
      <c r="B54" s="123"/>
      <c r="C54" s="123"/>
      <c r="D54" s="123"/>
      <c r="E54" s="123"/>
      <c r="F54" s="123"/>
      <c r="G54" s="12"/>
      <c r="H54" s="16"/>
      <c r="I54" s="14" t="s">
        <v>85</v>
      </c>
      <c r="J54" s="10">
        <v>374</v>
      </c>
      <c r="K54" s="38">
        <v>433</v>
      </c>
      <c r="L54" s="38">
        <v>458</v>
      </c>
      <c r="M54" s="11">
        <f t="shared" si="5"/>
        <v>891</v>
      </c>
    </row>
    <row r="55" spans="1:13" x14ac:dyDescent="0.15">
      <c r="B55" s="123"/>
      <c r="C55" s="123"/>
      <c r="D55" s="123"/>
      <c r="E55" s="123"/>
      <c r="F55" s="123"/>
      <c r="G55" s="12"/>
      <c r="H55" s="16"/>
      <c r="I55" s="14" t="s">
        <v>87</v>
      </c>
      <c r="J55" s="10">
        <v>549</v>
      </c>
      <c r="K55" s="38">
        <v>648</v>
      </c>
      <c r="L55" s="38">
        <v>662</v>
      </c>
      <c r="M55" s="11">
        <f t="shared" si="5"/>
        <v>1310</v>
      </c>
    </row>
    <row r="56" spans="1:13" x14ac:dyDescent="0.15">
      <c r="B56" s="123"/>
      <c r="C56" s="123"/>
      <c r="D56" s="123"/>
      <c r="E56" s="123"/>
      <c r="F56" s="123"/>
      <c r="G56" s="12"/>
      <c r="H56" s="16"/>
      <c r="I56" s="14" t="s">
        <v>89</v>
      </c>
      <c r="J56" s="10">
        <v>440</v>
      </c>
      <c r="K56" s="38">
        <v>437</v>
      </c>
      <c r="L56" s="38">
        <v>468</v>
      </c>
      <c r="M56" s="11">
        <f t="shared" si="5"/>
        <v>905</v>
      </c>
    </row>
    <row r="57" spans="1:13" x14ac:dyDescent="0.15">
      <c r="B57" s="123"/>
      <c r="C57" s="123"/>
      <c r="D57" s="123"/>
      <c r="E57" s="123"/>
      <c r="F57" s="123"/>
      <c r="G57" s="12"/>
      <c r="H57" s="16"/>
      <c r="I57" s="14" t="s">
        <v>90</v>
      </c>
      <c r="J57" s="10">
        <v>652</v>
      </c>
      <c r="K57" s="38">
        <v>691</v>
      </c>
      <c r="L57" s="38">
        <v>663</v>
      </c>
      <c r="M57" s="11">
        <f t="shared" si="5"/>
        <v>1354</v>
      </c>
    </row>
    <row r="58" spans="1:13" x14ac:dyDescent="0.15">
      <c r="B58" s="123"/>
      <c r="C58" s="123"/>
      <c r="D58" s="123"/>
      <c r="E58" s="123"/>
      <c r="F58" s="123"/>
      <c r="G58" s="12"/>
      <c r="H58" s="16"/>
      <c r="I58" s="14" t="s">
        <v>91</v>
      </c>
      <c r="J58" s="10">
        <v>689</v>
      </c>
      <c r="K58" s="38">
        <v>850</v>
      </c>
      <c r="L58" s="38">
        <v>882</v>
      </c>
      <c r="M58" s="11">
        <f t="shared" si="5"/>
        <v>1732</v>
      </c>
    </row>
    <row r="59" spans="1:13" x14ac:dyDescent="0.15">
      <c r="B59" s="123"/>
      <c r="C59" s="123"/>
      <c r="D59" s="123"/>
      <c r="E59" s="123"/>
      <c r="F59" s="123"/>
      <c r="G59" s="12"/>
      <c r="H59" s="17"/>
      <c r="I59" s="18" t="s">
        <v>23</v>
      </c>
      <c r="J59" s="19">
        <f>SUM(J46:J58)</f>
        <v>6238</v>
      </c>
      <c r="K59" s="19">
        <f t="shared" ref="K59:M59" si="6">SUM(K46:K58)</f>
        <v>6803</v>
      </c>
      <c r="L59" s="19">
        <f t="shared" si="6"/>
        <v>6851</v>
      </c>
      <c r="M59" s="19">
        <f t="shared" si="6"/>
        <v>13654</v>
      </c>
    </row>
    <row r="60" spans="1:13" x14ac:dyDescent="0.15">
      <c r="B60" s="123"/>
      <c r="C60" s="123"/>
      <c r="D60" s="123"/>
      <c r="E60" s="123"/>
      <c r="F60" s="123"/>
      <c r="G60" s="12"/>
      <c r="H60" s="91"/>
      <c r="I60" s="92"/>
      <c r="J60" s="93"/>
      <c r="K60" s="93"/>
      <c r="L60" s="93"/>
      <c r="M60" s="93"/>
    </row>
    <row r="61" spans="1:13" x14ac:dyDescent="0.15">
      <c r="B61" s="123"/>
      <c r="C61" s="123"/>
      <c r="D61" s="123"/>
      <c r="E61" s="123"/>
      <c r="F61" s="123"/>
      <c r="G61" s="12"/>
      <c r="H61" s="91"/>
      <c r="I61" s="92"/>
      <c r="J61" s="93"/>
      <c r="K61" s="93"/>
      <c r="L61" s="93"/>
      <c r="M61" s="93"/>
    </row>
    <row r="62" spans="1:13" x14ac:dyDescent="0.15">
      <c r="C62" s="45"/>
      <c r="D62" s="45"/>
      <c r="E62" s="45"/>
      <c r="F62" s="45"/>
      <c r="G62" s="12"/>
      <c r="H62" s="45"/>
      <c r="I62" s="25" t="s">
        <v>92</v>
      </c>
      <c r="J62" s="26">
        <f>C40+C46+C50+J14+J38+J44+J59</f>
        <v>40994</v>
      </c>
      <c r="K62" s="26">
        <f>D40+D46+D50+K14+K38+K44+K59</f>
        <v>43641</v>
      </c>
      <c r="L62" s="26">
        <f>E40+E46+E50+L14+L38+L44+L59</f>
        <v>43582</v>
      </c>
      <c r="M62" s="26">
        <f>F40+F46+F50+M14+M38+M44+M59</f>
        <v>87223</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11" t="str">
        <f>L2</f>
        <v>年1月1日現在</v>
      </c>
      <c r="M65" s="111"/>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12"/>
      <c r="B68" s="112"/>
      <c r="C68" s="113" t="s">
        <v>1</v>
      </c>
      <c r="D68" s="115" t="s">
        <v>2</v>
      </c>
      <c r="E68" s="115"/>
      <c r="F68" s="115"/>
      <c r="G68" s="3"/>
      <c r="H68" s="116"/>
      <c r="I68" s="117"/>
      <c r="J68" s="113" t="s">
        <v>1</v>
      </c>
      <c r="K68" s="115" t="s">
        <v>2</v>
      </c>
      <c r="L68" s="115"/>
      <c r="M68" s="115"/>
    </row>
    <row r="69" spans="1:13" x14ac:dyDescent="0.15">
      <c r="A69" s="112"/>
      <c r="B69" s="112"/>
      <c r="C69" s="114"/>
      <c r="D69" s="87" t="s">
        <v>3</v>
      </c>
      <c r="E69" s="87" t="s">
        <v>4</v>
      </c>
      <c r="F69" s="86" t="s">
        <v>5</v>
      </c>
      <c r="G69" s="3"/>
      <c r="H69" s="118"/>
      <c r="I69" s="119"/>
      <c r="J69" s="114"/>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v>10</v>
      </c>
      <c r="D71" s="38">
        <v>10</v>
      </c>
      <c r="E71" s="38">
        <v>0</v>
      </c>
      <c r="F71" s="11">
        <f t="shared" ref="F71:F103" si="7">D71+E71</f>
        <v>10</v>
      </c>
      <c r="G71" s="12"/>
      <c r="H71" s="13"/>
      <c r="I71" s="14" t="s">
        <v>9</v>
      </c>
      <c r="J71" s="10">
        <v>35</v>
      </c>
      <c r="K71" s="38">
        <v>31</v>
      </c>
      <c r="L71" s="38">
        <v>4</v>
      </c>
      <c r="M71" s="11">
        <f t="shared" ref="M71:M77" si="8">K71+L71</f>
        <v>35</v>
      </c>
    </row>
    <row r="72" spans="1:13" x14ac:dyDescent="0.15">
      <c r="A72" s="15"/>
      <c r="B72" s="9" t="s">
        <v>10</v>
      </c>
      <c r="C72" s="10">
        <v>80</v>
      </c>
      <c r="D72" s="38">
        <v>55</v>
      </c>
      <c r="E72" s="38">
        <v>47</v>
      </c>
      <c r="F72" s="11">
        <f t="shared" si="7"/>
        <v>102</v>
      </c>
      <c r="G72" s="12"/>
      <c r="H72" s="16"/>
      <c r="I72" s="14" t="s">
        <v>11</v>
      </c>
      <c r="J72" s="10">
        <v>97</v>
      </c>
      <c r="K72" s="38">
        <v>85</v>
      </c>
      <c r="L72" s="38">
        <v>47</v>
      </c>
      <c r="M72" s="11">
        <f t="shared" si="8"/>
        <v>132</v>
      </c>
    </row>
    <row r="73" spans="1:13" x14ac:dyDescent="0.15">
      <c r="A73" s="15"/>
      <c r="B73" s="9" t="s">
        <v>12</v>
      </c>
      <c r="C73" s="10">
        <v>36</v>
      </c>
      <c r="D73" s="38">
        <v>20</v>
      </c>
      <c r="E73" s="38">
        <v>25</v>
      </c>
      <c r="F73" s="11">
        <f t="shared" si="7"/>
        <v>45</v>
      </c>
      <c r="G73" s="12"/>
      <c r="H73" s="16"/>
      <c r="I73" s="14" t="s">
        <v>13</v>
      </c>
      <c r="J73" s="10">
        <v>2</v>
      </c>
      <c r="K73" s="38">
        <v>2</v>
      </c>
      <c r="L73" s="38">
        <v>0</v>
      </c>
      <c r="M73" s="11">
        <f t="shared" si="8"/>
        <v>2</v>
      </c>
    </row>
    <row r="74" spans="1:13" x14ac:dyDescent="0.15">
      <c r="A74" s="15"/>
      <c r="B74" s="9" t="s">
        <v>14</v>
      </c>
      <c r="C74" s="10">
        <v>90</v>
      </c>
      <c r="D74" s="38">
        <v>56</v>
      </c>
      <c r="E74" s="38">
        <v>49</v>
      </c>
      <c r="F74" s="11">
        <f t="shared" si="7"/>
        <v>105</v>
      </c>
      <c r="G74" s="12"/>
      <c r="H74" s="16"/>
      <c r="I74" s="14" t="s">
        <v>15</v>
      </c>
      <c r="J74" s="10">
        <v>11</v>
      </c>
      <c r="K74" s="38">
        <v>6</v>
      </c>
      <c r="L74" s="38">
        <v>5</v>
      </c>
      <c r="M74" s="11">
        <f t="shared" si="8"/>
        <v>11</v>
      </c>
    </row>
    <row r="75" spans="1:13" x14ac:dyDescent="0.15">
      <c r="A75" s="15"/>
      <c r="B75" s="9" t="s">
        <v>16</v>
      </c>
      <c r="C75" s="10">
        <v>85</v>
      </c>
      <c r="D75" s="38">
        <v>45</v>
      </c>
      <c r="E75" s="38">
        <v>47</v>
      </c>
      <c r="F75" s="11">
        <f t="shared" si="7"/>
        <v>92</v>
      </c>
      <c r="G75" s="12"/>
      <c r="H75" s="16"/>
      <c r="I75" s="14" t="s">
        <v>17</v>
      </c>
      <c r="J75" s="10">
        <v>122</v>
      </c>
      <c r="K75" s="38">
        <v>60</v>
      </c>
      <c r="L75" s="38">
        <v>64</v>
      </c>
      <c r="M75" s="11">
        <f t="shared" si="8"/>
        <v>124</v>
      </c>
    </row>
    <row r="76" spans="1:13" x14ac:dyDescent="0.15">
      <c r="A76" s="15"/>
      <c r="B76" s="9" t="s">
        <v>18</v>
      </c>
      <c r="C76" s="10">
        <v>117</v>
      </c>
      <c r="D76" s="38">
        <v>55</v>
      </c>
      <c r="E76" s="38">
        <v>88</v>
      </c>
      <c r="F76" s="11">
        <f t="shared" si="7"/>
        <v>143</v>
      </c>
      <c r="G76" s="12"/>
      <c r="H76" s="16"/>
      <c r="I76" s="14" t="s">
        <v>19</v>
      </c>
      <c r="J76" s="10">
        <v>14</v>
      </c>
      <c r="K76" s="38">
        <v>15</v>
      </c>
      <c r="L76" s="38">
        <v>4</v>
      </c>
      <c r="M76" s="11">
        <f t="shared" si="8"/>
        <v>19</v>
      </c>
    </row>
    <row r="77" spans="1:13" x14ac:dyDescent="0.15">
      <c r="A77" s="15"/>
      <c r="B77" s="9" t="s">
        <v>20</v>
      </c>
      <c r="C77" s="10">
        <v>34</v>
      </c>
      <c r="D77" s="38">
        <v>12</v>
      </c>
      <c r="E77" s="38">
        <v>25</v>
      </c>
      <c r="F77" s="11">
        <f t="shared" si="7"/>
        <v>37</v>
      </c>
      <c r="G77" s="12"/>
      <c r="H77" s="16"/>
      <c r="I77" s="14" t="s">
        <v>21</v>
      </c>
      <c r="J77" s="10">
        <v>0</v>
      </c>
      <c r="K77" s="38">
        <v>0</v>
      </c>
      <c r="L77" s="38">
        <v>0</v>
      </c>
      <c r="M77" s="11">
        <f t="shared" si="8"/>
        <v>0</v>
      </c>
    </row>
    <row r="78" spans="1:13" x14ac:dyDescent="0.15">
      <c r="A78" s="15"/>
      <c r="B78" s="9" t="s">
        <v>22</v>
      </c>
      <c r="C78" s="10">
        <v>71</v>
      </c>
      <c r="D78" s="38">
        <v>54</v>
      </c>
      <c r="E78" s="38">
        <v>26</v>
      </c>
      <c r="F78" s="11">
        <f t="shared" si="7"/>
        <v>80</v>
      </c>
      <c r="G78" s="12"/>
      <c r="H78" s="17"/>
      <c r="I78" s="18" t="s">
        <v>23</v>
      </c>
      <c r="J78" s="19">
        <f>SUM(J71:J77)</f>
        <v>281</v>
      </c>
      <c r="K78" s="19">
        <f>SUM(K71:K77)</f>
        <v>199</v>
      </c>
      <c r="L78" s="19">
        <f>SUM(L71:L77)</f>
        <v>124</v>
      </c>
      <c r="M78" s="19">
        <f>SUM(M71:M77)</f>
        <v>323</v>
      </c>
    </row>
    <row r="79" spans="1:13" x14ac:dyDescent="0.15">
      <c r="A79" s="15"/>
      <c r="B79" s="9" t="s">
        <v>24</v>
      </c>
      <c r="C79" s="10">
        <v>44</v>
      </c>
      <c r="D79" s="38">
        <v>31</v>
      </c>
      <c r="E79" s="38">
        <v>30</v>
      </c>
      <c r="F79" s="11">
        <f t="shared" si="7"/>
        <v>61</v>
      </c>
      <c r="G79" s="12"/>
      <c r="H79" s="20" t="s">
        <v>25</v>
      </c>
      <c r="I79" s="39"/>
      <c r="J79" s="39"/>
      <c r="K79" s="39"/>
      <c r="L79" s="39"/>
      <c r="M79" s="40"/>
    </row>
    <row r="80" spans="1:13" x14ac:dyDescent="0.15">
      <c r="A80" s="15"/>
      <c r="B80" s="9" t="s">
        <v>26</v>
      </c>
      <c r="C80" s="10">
        <v>65</v>
      </c>
      <c r="D80" s="38">
        <v>37</v>
      </c>
      <c r="E80" s="38">
        <v>49</v>
      </c>
      <c r="F80" s="11">
        <f t="shared" si="7"/>
        <v>86</v>
      </c>
      <c r="G80" s="12"/>
      <c r="H80" s="13"/>
      <c r="I80" s="14" t="s">
        <v>27</v>
      </c>
      <c r="J80" s="10">
        <v>4</v>
      </c>
      <c r="K80" s="38">
        <v>3</v>
      </c>
      <c r="L80" s="38">
        <v>1</v>
      </c>
      <c r="M80" s="11">
        <f t="shared" ref="M80:M84" si="9">K80+L80</f>
        <v>4</v>
      </c>
    </row>
    <row r="81" spans="1:13" x14ac:dyDescent="0.15">
      <c r="A81" s="15"/>
      <c r="B81" s="9" t="s">
        <v>28</v>
      </c>
      <c r="C81" s="10">
        <v>36</v>
      </c>
      <c r="D81" s="38">
        <v>30</v>
      </c>
      <c r="E81" s="38">
        <v>25</v>
      </c>
      <c r="F81" s="11">
        <f t="shared" si="7"/>
        <v>55</v>
      </c>
      <c r="G81" s="12"/>
      <c r="H81" s="41"/>
      <c r="I81" s="14" t="s">
        <v>29</v>
      </c>
      <c r="J81" s="10">
        <v>0</v>
      </c>
      <c r="K81" s="38">
        <v>0</v>
      </c>
      <c r="L81" s="38">
        <v>0</v>
      </c>
      <c r="M81" s="11">
        <f t="shared" si="9"/>
        <v>0</v>
      </c>
    </row>
    <row r="82" spans="1:13" x14ac:dyDescent="0.15">
      <c r="A82" s="15"/>
      <c r="B82" s="9" t="s">
        <v>30</v>
      </c>
      <c r="C82" s="10">
        <v>34</v>
      </c>
      <c r="D82" s="38">
        <v>23</v>
      </c>
      <c r="E82" s="38">
        <v>21</v>
      </c>
      <c r="F82" s="11">
        <f t="shared" si="7"/>
        <v>44</v>
      </c>
      <c r="G82" s="12"/>
      <c r="H82" s="41"/>
      <c r="I82" s="14" t="s">
        <v>31</v>
      </c>
      <c r="J82" s="10">
        <v>3</v>
      </c>
      <c r="K82" s="38">
        <v>3</v>
      </c>
      <c r="L82" s="38">
        <v>0</v>
      </c>
      <c r="M82" s="11">
        <f t="shared" si="9"/>
        <v>3</v>
      </c>
    </row>
    <row r="83" spans="1:13" x14ac:dyDescent="0.15">
      <c r="A83" s="15"/>
      <c r="B83" s="9" t="s">
        <v>32</v>
      </c>
      <c r="C83" s="10">
        <v>70</v>
      </c>
      <c r="D83" s="38">
        <v>57</v>
      </c>
      <c r="E83" s="38">
        <v>44</v>
      </c>
      <c r="F83" s="11">
        <f t="shared" si="7"/>
        <v>101</v>
      </c>
      <c r="G83" s="12"/>
      <c r="H83" s="41"/>
      <c r="I83" s="14" t="s">
        <v>33</v>
      </c>
      <c r="J83" s="10">
        <v>2</v>
      </c>
      <c r="K83" s="38">
        <v>0</v>
      </c>
      <c r="L83" s="38">
        <v>2</v>
      </c>
      <c r="M83" s="11">
        <f t="shared" si="9"/>
        <v>2</v>
      </c>
    </row>
    <row r="84" spans="1:13" x14ac:dyDescent="0.15">
      <c r="A84" s="15"/>
      <c r="B84" s="9" t="s">
        <v>34</v>
      </c>
      <c r="C84" s="10">
        <v>15</v>
      </c>
      <c r="D84" s="38">
        <v>18</v>
      </c>
      <c r="E84" s="38">
        <v>16</v>
      </c>
      <c r="F84" s="11">
        <f t="shared" si="7"/>
        <v>34</v>
      </c>
      <c r="G84" s="12"/>
      <c r="H84" s="41"/>
      <c r="I84" s="14" t="s">
        <v>35</v>
      </c>
      <c r="J84" s="10">
        <v>2</v>
      </c>
      <c r="K84" s="38">
        <v>2</v>
      </c>
      <c r="L84" s="38">
        <v>2</v>
      </c>
      <c r="M84" s="11">
        <f t="shared" si="9"/>
        <v>4</v>
      </c>
    </row>
    <row r="85" spans="1:13" x14ac:dyDescent="0.15">
      <c r="A85" s="15"/>
      <c r="B85" s="9" t="s">
        <v>36</v>
      </c>
      <c r="C85" s="10">
        <v>43</v>
      </c>
      <c r="D85" s="38">
        <v>40</v>
      </c>
      <c r="E85" s="38">
        <v>17</v>
      </c>
      <c r="F85" s="11">
        <f t="shared" si="7"/>
        <v>57</v>
      </c>
      <c r="G85" s="12"/>
      <c r="H85" s="41"/>
      <c r="I85" s="14" t="s">
        <v>37</v>
      </c>
      <c r="J85" s="10">
        <v>2</v>
      </c>
      <c r="K85" s="38">
        <v>0</v>
      </c>
      <c r="L85" s="38">
        <v>2</v>
      </c>
      <c r="M85" s="11">
        <f>K85+L85</f>
        <v>2</v>
      </c>
    </row>
    <row r="86" spans="1:13" x14ac:dyDescent="0.15">
      <c r="A86" s="15"/>
      <c r="B86" s="9" t="s">
        <v>38</v>
      </c>
      <c r="C86" s="10">
        <v>54</v>
      </c>
      <c r="D86" s="38">
        <v>40</v>
      </c>
      <c r="E86" s="38">
        <v>27</v>
      </c>
      <c r="F86" s="11">
        <f t="shared" si="7"/>
        <v>67</v>
      </c>
      <c r="G86" s="12"/>
      <c r="H86" s="41"/>
      <c r="I86" s="14" t="s">
        <v>39</v>
      </c>
      <c r="J86" s="10">
        <v>19</v>
      </c>
      <c r="K86" s="38">
        <v>14</v>
      </c>
      <c r="L86" s="38">
        <v>5</v>
      </c>
      <c r="M86" s="11">
        <f t="shared" ref="M86:M91" si="10">K86+L86</f>
        <v>19</v>
      </c>
    </row>
    <row r="87" spans="1:13" x14ac:dyDescent="0.15">
      <c r="A87" s="15"/>
      <c r="B87" s="9" t="s">
        <v>40</v>
      </c>
      <c r="C87" s="10">
        <v>46</v>
      </c>
      <c r="D87" s="38">
        <v>45</v>
      </c>
      <c r="E87" s="38">
        <v>34</v>
      </c>
      <c r="F87" s="11">
        <f t="shared" si="7"/>
        <v>79</v>
      </c>
      <c r="G87" s="12"/>
      <c r="H87" s="41"/>
      <c r="I87" s="14" t="s">
        <v>41</v>
      </c>
      <c r="J87" s="10">
        <v>36</v>
      </c>
      <c r="K87" s="38">
        <v>23</v>
      </c>
      <c r="L87" s="38">
        <v>17</v>
      </c>
      <c r="M87" s="11">
        <f t="shared" si="10"/>
        <v>40</v>
      </c>
    </row>
    <row r="88" spans="1:13" x14ac:dyDescent="0.15">
      <c r="A88" s="15"/>
      <c r="B88" s="9" t="s">
        <v>42</v>
      </c>
      <c r="C88" s="10">
        <v>34</v>
      </c>
      <c r="D88" s="38">
        <v>18</v>
      </c>
      <c r="E88" s="38">
        <v>32</v>
      </c>
      <c r="F88" s="11">
        <f t="shared" si="7"/>
        <v>50</v>
      </c>
      <c r="G88" s="12"/>
      <c r="H88" s="41"/>
      <c r="I88" s="14" t="s">
        <v>43</v>
      </c>
      <c r="J88" s="10">
        <v>0</v>
      </c>
      <c r="K88" s="38">
        <v>0</v>
      </c>
      <c r="L88" s="38">
        <v>0</v>
      </c>
      <c r="M88" s="11">
        <f t="shared" si="10"/>
        <v>0</v>
      </c>
    </row>
    <row r="89" spans="1:13" x14ac:dyDescent="0.15">
      <c r="A89" s="15"/>
      <c r="B89" s="9" t="s">
        <v>44</v>
      </c>
      <c r="C89" s="10">
        <v>39</v>
      </c>
      <c r="D89" s="38">
        <v>23</v>
      </c>
      <c r="E89" s="38">
        <v>28</v>
      </c>
      <c r="F89" s="11">
        <f t="shared" si="7"/>
        <v>51</v>
      </c>
      <c r="G89" s="12"/>
      <c r="H89" s="41"/>
      <c r="I89" s="14" t="s">
        <v>45</v>
      </c>
      <c r="J89" s="10">
        <v>140</v>
      </c>
      <c r="K89" s="38">
        <v>88</v>
      </c>
      <c r="L89" s="38">
        <v>69</v>
      </c>
      <c r="M89" s="11">
        <f t="shared" si="10"/>
        <v>157</v>
      </c>
    </row>
    <row r="90" spans="1:13" x14ac:dyDescent="0.15">
      <c r="A90" s="15"/>
      <c r="B90" s="9" t="s">
        <v>46</v>
      </c>
      <c r="C90" s="10">
        <v>11</v>
      </c>
      <c r="D90" s="38">
        <v>5</v>
      </c>
      <c r="E90" s="38">
        <v>9</v>
      </c>
      <c r="F90" s="11">
        <f t="shared" si="7"/>
        <v>14</v>
      </c>
      <c r="G90" s="12"/>
      <c r="H90" s="41"/>
      <c r="I90" s="14" t="s">
        <v>47</v>
      </c>
      <c r="J90" s="10">
        <v>99</v>
      </c>
      <c r="K90" s="38">
        <v>47</v>
      </c>
      <c r="L90" s="38">
        <v>60</v>
      </c>
      <c r="M90" s="11">
        <f t="shared" si="10"/>
        <v>107</v>
      </c>
    </row>
    <row r="91" spans="1:13" x14ac:dyDescent="0.15">
      <c r="A91" s="15"/>
      <c r="B91" s="9" t="s">
        <v>48</v>
      </c>
      <c r="C91" s="10">
        <v>73</v>
      </c>
      <c r="D91" s="38">
        <v>51</v>
      </c>
      <c r="E91" s="38">
        <v>60</v>
      </c>
      <c r="F91" s="11">
        <f t="shared" si="7"/>
        <v>111</v>
      </c>
      <c r="G91" s="12"/>
      <c r="H91" s="41"/>
      <c r="I91" s="14" t="s">
        <v>49</v>
      </c>
      <c r="J91" s="10">
        <v>15</v>
      </c>
      <c r="K91" s="38">
        <v>11</v>
      </c>
      <c r="L91" s="38">
        <v>11</v>
      </c>
      <c r="M91" s="11">
        <f t="shared" si="10"/>
        <v>22</v>
      </c>
    </row>
    <row r="92" spans="1:13" x14ac:dyDescent="0.15">
      <c r="A92" s="15"/>
      <c r="B92" s="9" t="s">
        <v>50</v>
      </c>
      <c r="C92" s="10">
        <v>70</v>
      </c>
      <c r="D92" s="38">
        <v>43</v>
      </c>
      <c r="E92" s="38">
        <v>40</v>
      </c>
      <c r="F92" s="11">
        <f t="shared" si="7"/>
        <v>83</v>
      </c>
      <c r="G92" s="12"/>
      <c r="H92" s="41"/>
      <c r="I92" s="14" t="s">
        <v>51</v>
      </c>
      <c r="J92" s="10">
        <v>13</v>
      </c>
      <c r="K92" s="38">
        <v>10</v>
      </c>
      <c r="L92" s="38">
        <v>11</v>
      </c>
      <c r="M92" s="11">
        <f>K92+L92</f>
        <v>21</v>
      </c>
    </row>
    <row r="93" spans="1:13" x14ac:dyDescent="0.15">
      <c r="A93" s="15"/>
      <c r="B93" s="9" t="s">
        <v>52</v>
      </c>
      <c r="C93" s="10">
        <v>71</v>
      </c>
      <c r="D93" s="38">
        <v>52</v>
      </c>
      <c r="E93" s="38">
        <v>48</v>
      </c>
      <c r="F93" s="11">
        <f t="shared" si="7"/>
        <v>100</v>
      </c>
      <c r="G93" s="12"/>
      <c r="H93" s="41"/>
      <c r="I93" s="14" t="s">
        <v>53</v>
      </c>
      <c r="J93" s="10">
        <v>3</v>
      </c>
      <c r="K93" s="38">
        <v>2</v>
      </c>
      <c r="L93" s="38">
        <v>1</v>
      </c>
      <c r="M93" s="11">
        <f>K93+L93</f>
        <v>3</v>
      </c>
    </row>
    <row r="94" spans="1:13" x14ac:dyDescent="0.15">
      <c r="A94" s="15"/>
      <c r="B94" s="9" t="s">
        <v>54</v>
      </c>
      <c r="C94" s="10">
        <v>120</v>
      </c>
      <c r="D94" s="38">
        <v>93</v>
      </c>
      <c r="E94" s="38">
        <v>80</v>
      </c>
      <c r="F94" s="11">
        <f t="shared" si="7"/>
        <v>173</v>
      </c>
      <c r="G94" s="12"/>
      <c r="H94" s="41"/>
      <c r="I94" s="14" t="s">
        <v>55</v>
      </c>
      <c r="J94" s="10">
        <v>3</v>
      </c>
      <c r="K94" s="38">
        <v>3</v>
      </c>
      <c r="L94" s="38">
        <v>3</v>
      </c>
      <c r="M94" s="11">
        <f>K94+L94</f>
        <v>6</v>
      </c>
    </row>
    <row r="95" spans="1:13" x14ac:dyDescent="0.15">
      <c r="A95" s="15"/>
      <c r="B95" s="9" t="s">
        <v>56</v>
      </c>
      <c r="C95" s="10">
        <v>80</v>
      </c>
      <c r="D95" s="38">
        <v>56</v>
      </c>
      <c r="E95" s="38">
        <v>61</v>
      </c>
      <c r="F95" s="11">
        <f t="shared" si="7"/>
        <v>117</v>
      </c>
      <c r="G95" s="12"/>
      <c r="H95" s="16"/>
      <c r="I95" s="14" t="s">
        <v>112</v>
      </c>
      <c r="J95" s="10">
        <v>8</v>
      </c>
      <c r="K95" s="38">
        <v>5</v>
      </c>
      <c r="L95" s="38">
        <v>3</v>
      </c>
      <c r="M95" s="11">
        <f t="shared" ref="M95:M99" si="11">K95+L95</f>
        <v>8</v>
      </c>
    </row>
    <row r="96" spans="1:13" x14ac:dyDescent="0.15">
      <c r="A96" s="15"/>
      <c r="B96" s="9" t="s">
        <v>57</v>
      </c>
      <c r="C96" s="10">
        <v>76</v>
      </c>
      <c r="D96" s="38">
        <v>65</v>
      </c>
      <c r="E96" s="38">
        <v>39</v>
      </c>
      <c r="F96" s="11">
        <f t="shared" si="7"/>
        <v>104</v>
      </c>
      <c r="G96" s="12"/>
      <c r="H96" s="41"/>
      <c r="I96" s="14" t="s">
        <v>113</v>
      </c>
      <c r="J96" s="10">
        <v>3</v>
      </c>
      <c r="K96" s="38">
        <v>1</v>
      </c>
      <c r="L96" s="38">
        <v>4</v>
      </c>
      <c r="M96" s="11">
        <f t="shared" si="11"/>
        <v>5</v>
      </c>
    </row>
    <row r="97" spans="1:13" x14ac:dyDescent="0.15">
      <c r="A97" s="15"/>
      <c r="B97" s="9" t="s">
        <v>59</v>
      </c>
      <c r="C97" s="10">
        <v>76</v>
      </c>
      <c r="D97" s="38">
        <v>75</v>
      </c>
      <c r="E97" s="38">
        <v>53</v>
      </c>
      <c r="F97" s="11">
        <f t="shared" si="7"/>
        <v>128</v>
      </c>
      <c r="G97" s="12"/>
      <c r="H97" s="41"/>
      <c r="I97" s="14" t="s">
        <v>114</v>
      </c>
      <c r="J97" s="10">
        <v>7</v>
      </c>
      <c r="K97" s="38">
        <v>4</v>
      </c>
      <c r="L97" s="38">
        <v>3</v>
      </c>
      <c r="M97" s="11">
        <f t="shared" si="11"/>
        <v>7</v>
      </c>
    </row>
    <row r="98" spans="1:13" x14ac:dyDescent="0.15">
      <c r="A98" s="15"/>
      <c r="B98" s="9" t="s">
        <v>61</v>
      </c>
      <c r="C98" s="10">
        <v>57</v>
      </c>
      <c r="D98" s="38">
        <v>52</v>
      </c>
      <c r="E98" s="38">
        <v>34</v>
      </c>
      <c r="F98" s="11">
        <f t="shared" si="7"/>
        <v>86</v>
      </c>
      <c r="G98" s="12"/>
      <c r="H98" s="41"/>
      <c r="I98" s="14" t="s">
        <v>115</v>
      </c>
      <c r="J98" s="10">
        <v>6</v>
      </c>
      <c r="K98" s="38">
        <v>9</v>
      </c>
      <c r="L98" s="38">
        <v>4</v>
      </c>
      <c r="M98" s="11">
        <f t="shared" si="11"/>
        <v>13</v>
      </c>
    </row>
    <row r="99" spans="1:13" x14ac:dyDescent="0.15">
      <c r="A99" s="15"/>
      <c r="B99" s="9" t="s">
        <v>63</v>
      </c>
      <c r="C99" s="10">
        <v>32</v>
      </c>
      <c r="D99" s="38">
        <v>26</v>
      </c>
      <c r="E99" s="38">
        <v>16</v>
      </c>
      <c r="F99" s="11">
        <f t="shared" si="7"/>
        <v>42</v>
      </c>
      <c r="G99" s="12"/>
      <c r="H99" s="41"/>
      <c r="I99" s="14" t="s">
        <v>116</v>
      </c>
      <c r="J99" s="10">
        <v>4</v>
      </c>
      <c r="K99" s="38">
        <v>1</v>
      </c>
      <c r="L99" s="38">
        <v>3</v>
      </c>
      <c r="M99" s="11">
        <f t="shared" si="11"/>
        <v>4</v>
      </c>
    </row>
    <row r="100" spans="1:13" x14ac:dyDescent="0.15">
      <c r="A100" s="15"/>
      <c r="B100" s="9" t="s">
        <v>65</v>
      </c>
      <c r="C100" s="10">
        <v>0</v>
      </c>
      <c r="D100" s="38">
        <v>0</v>
      </c>
      <c r="E100" s="38">
        <v>0</v>
      </c>
      <c r="F100" s="11">
        <f t="shared" si="7"/>
        <v>0</v>
      </c>
      <c r="G100" s="12"/>
      <c r="H100" s="41"/>
      <c r="I100" s="14" t="s">
        <v>117</v>
      </c>
      <c r="J100" s="10">
        <v>7</v>
      </c>
      <c r="K100" s="38">
        <v>5</v>
      </c>
      <c r="L100" s="38">
        <v>3</v>
      </c>
      <c r="M100" s="11">
        <f>K100+L100</f>
        <v>8</v>
      </c>
    </row>
    <row r="101" spans="1:13" x14ac:dyDescent="0.15">
      <c r="A101" s="15"/>
      <c r="B101" s="9" t="s">
        <v>67</v>
      </c>
      <c r="C101" s="10">
        <v>5</v>
      </c>
      <c r="D101" s="38">
        <v>6</v>
      </c>
      <c r="E101" s="38">
        <v>4</v>
      </c>
      <c r="F101" s="11">
        <f t="shared" si="7"/>
        <v>10</v>
      </c>
      <c r="G101" s="12"/>
      <c r="H101" s="41"/>
      <c r="I101" s="14" t="s">
        <v>118</v>
      </c>
      <c r="J101" s="10">
        <v>7</v>
      </c>
      <c r="K101" s="38">
        <v>2</v>
      </c>
      <c r="L101" s="38">
        <v>6</v>
      </c>
      <c r="M101" s="11">
        <f t="shared" ref="M101" si="12">K101+L101</f>
        <v>8</v>
      </c>
    </row>
    <row r="102" spans="1:13" x14ac:dyDescent="0.15">
      <c r="A102" s="15"/>
      <c r="B102" s="9" t="s">
        <v>68</v>
      </c>
      <c r="C102" s="10">
        <v>15</v>
      </c>
      <c r="D102" s="38">
        <v>6</v>
      </c>
      <c r="E102" s="38">
        <v>15</v>
      </c>
      <c r="F102" s="11">
        <f t="shared" si="7"/>
        <v>21</v>
      </c>
      <c r="G102" s="12"/>
      <c r="H102" s="41"/>
      <c r="I102" s="18" t="s">
        <v>23</v>
      </c>
      <c r="J102" s="19">
        <f>SUM(J80:J101)</f>
        <v>383</v>
      </c>
      <c r="K102" s="19">
        <f>SUM(K80:K101)</f>
        <v>233</v>
      </c>
      <c r="L102" s="19">
        <f>SUM(L80:L101)</f>
        <v>210</v>
      </c>
      <c r="M102" s="19">
        <f>SUM(M80:M101)</f>
        <v>443</v>
      </c>
    </row>
    <row r="103" spans="1:13" x14ac:dyDescent="0.15">
      <c r="A103" s="15"/>
      <c r="B103" s="9" t="s">
        <v>70</v>
      </c>
      <c r="C103" s="10">
        <v>3</v>
      </c>
      <c r="D103" s="38">
        <v>3</v>
      </c>
      <c r="E103" s="38">
        <v>3</v>
      </c>
      <c r="F103" s="11">
        <f t="shared" si="7"/>
        <v>6</v>
      </c>
      <c r="G103" s="12"/>
      <c r="H103" s="20" t="s">
        <v>58</v>
      </c>
      <c r="I103" s="21"/>
      <c r="J103" s="21"/>
      <c r="K103" s="21"/>
      <c r="L103" s="21"/>
      <c r="M103" s="22"/>
    </row>
    <row r="104" spans="1:13" x14ac:dyDescent="0.15">
      <c r="A104" s="23"/>
      <c r="B104" s="24" t="s">
        <v>23</v>
      </c>
      <c r="C104" s="19">
        <f>SUM(C71:C103)</f>
        <v>1692</v>
      </c>
      <c r="D104" s="19">
        <f>SUM(D71:D103)</f>
        <v>1202</v>
      </c>
      <c r="E104" s="19">
        <f>SUM(E71:E103)</f>
        <v>1092</v>
      </c>
      <c r="F104" s="19">
        <f>SUM(F71:F103)</f>
        <v>2294</v>
      </c>
      <c r="G104" s="12"/>
      <c r="H104" s="13"/>
      <c r="I104" s="14" t="s">
        <v>60</v>
      </c>
      <c r="J104" s="42">
        <v>5</v>
      </c>
      <c r="K104" s="38">
        <v>0</v>
      </c>
      <c r="L104" s="38">
        <v>5</v>
      </c>
      <c r="M104" s="11">
        <f>K104+L104</f>
        <v>5</v>
      </c>
    </row>
    <row r="105" spans="1:13" x14ac:dyDescent="0.15">
      <c r="A105" s="4" t="s">
        <v>73</v>
      </c>
      <c r="B105" s="36"/>
      <c r="C105" s="39"/>
      <c r="D105" s="39"/>
      <c r="E105" s="39"/>
      <c r="F105" s="40"/>
      <c r="G105" s="12"/>
      <c r="H105" s="16"/>
      <c r="I105" s="14" t="s">
        <v>62</v>
      </c>
      <c r="J105" s="42">
        <v>2</v>
      </c>
      <c r="K105" s="38">
        <v>1</v>
      </c>
      <c r="L105" s="38">
        <v>2</v>
      </c>
      <c r="M105" s="11">
        <f>K105+L105</f>
        <v>3</v>
      </c>
    </row>
    <row r="106" spans="1:13" x14ac:dyDescent="0.15">
      <c r="A106" s="8"/>
      <c r="B106" s="9" t="s">
        <v>75</v>
      </c>
      <c r="C106" s="10">
        <v>50</v>
      </c>
      <c r="D106" s="38">
        <v>36</v>
      </c>
      <c r="E106" s="38">
        <v>36</v>
      </c>
      <c r="F106" s="11">
        <f>D106+E106</f>
        <v>72</v>
      </c>
      <c r="G106" s="12"/>
      <c r="H106" s="16"/>
      <c r="I106" s="14" t="s">
        <v>64</v>
      </c>
      <c r="J106" s="42">
        <v>5</v>
      </c>
      <c r="K106" s="38">
        <v>1</v>
      </c>
      <c r="L106" s="38">
        <v>4</v>
      </c>
      <c r="M106" s="11">
        <f>K106+L106</f>
        <v>5</v>
      </c>
    </row>
    <row r="107" spans="1:13" x14ac:dyDescent="0.15">
      <c r="A107" s="15"/>
      <c r="B107" s="9" t="s">
        <v>77</v>
      </c>
      <c r="C107" s="10">
        <v>9</v>
      </c>
      <c r="D107" s="38">
        <v>9</v>
      </c>
      <c r="E107" s="38">
        <v>4</v>
      </c>
      <c r="F107" s="11">
        <f>D107+E107</f>
        <v>13</v>
      </c>
      <c r="G107" s="12"/>
      <c r="H107" s="16"/>
      <c r="I107" s="14" t="s">
        <v>66</v>
      </c>
      <c r="J107" s="42">
        <v>13</v>
      </c>
      <c r="K107" s="38">
        <v>4</v>
      </c>
      <c r="L107" s="38">
        <v>10</v>
      </c>
      <c r="M107" s="11">
        <f>K107+L107</f>
        <v>14</v>
      </c>
    </row>
    <row r="108" spans="1:13" x14ac:dyDescent="0.15">
      <c r="A108" s="15"/>
      <c r="B108" s="9" t="s">
        <v>79</v>
      </c>
      <c r="C108" s="10">
        <v>108</v>
      </c>
      <c r="D108" s="38">
        <v>99</v>
      </c>
      <c r="E108" s="38">
        <v>37</v>
      </c>
      <c r="F108" s="11">
        <f>D108+E108</f>
        <v>136</v>
      </c>
      <c r="G108" s="12"/>
      <c r="H108" s="17"/>
      <c r="I108" s="18" t="s">
        <v>23</v>
      </c>
      <c r="J108" s="19">
        <f>SUM(J104:J107)</f>
        <v>25</v>
      </c>
      <c r="K108" s="19">
        <f>SUM(K104:K107)</f>
        <v>6</v>
      </c>
      <c r="L108" s="19">
        <f>SUM(L104:L107)</f>
        <v>21</v>
      </c>
      <c r="M108" s="19">
        <f>SUM(M104:M107)</f>
        <v>27</v>
      </c>
    </row>
    <row r="109" spans="1:13" x14ac:dyDescent="0.15">
      <c r="A109" s="15"/>
      <c r="B109" s="9" t="s">
        <v>81</v>
      </c>
      <c r="C109" s="10">
        <v>38</v>
      </c>
      <c r="D109" s="38">
        <v>24</v>
      </c>
      <c r="E109" s="38">
        <v>24</v>
      </c>
      <c r="F109" s="11">
        <f>D109+E109</f>
        <v>48</v>
      </c>
      <c r="G109" s="12"/>
      <c r="H109" s="20" t="s">
        <v>69</v>
      </c>
      <c r="I109" s="21"/>
      <c r="J109" s="21"/>
      <c r="K109" s="21"/>
      <c r="L109" s="21"/>
      <c r="M109" s="22"/>
    </row>
    <row r="110" spans="1:13" x14ac:dyDescent="0.15">
      <c r="A110" s="23"/>
      <c r="B110" s="24" t="s">
        <v>23</v>
      </c>
      <c r="C110" s="19">
        <f>SUM(C106:C109)</f>
        <v>205</v>
      </c>
      <c r="D110" s="19">
        <f>SUM(D106:D109)</f>
        <v>168</v>
      </c>
      <c r="E110" s="19">
        <f>SUM(E106:E109)</f>
        <v>101</v>
      </c>
      <c r="F110" s="19">
        <f>SUM(F106:F109)</f>
        <v>269</v>
      </c>
      <c r="G110" s="12"/>
      <c r="H110" s="16"/>
      <c r="I110" s="14" t="s">
        <v>71</v>
      </c>
      <c r="J110" s="10">
        <v>78</v>
      </c>
      <c r="K110" s="38">
        <v>46</v>
      </c>
      <c r="L110" s="38">
        <v>42</v>
      </c>
      <c r="M110" s="11">
        <f>K110+L110</f>
        <v>88</v>
      </c>
    </row>
    <row r="111" spans="1:13" x14ac:dyDescent="0.15">
      <c r="A111" s="4" t="s">
        <v>84</v>
      </c>
      <c r="B111" s="36"/>
      <c r="C111" s="39"/>
      <c r="D111" s="39"/>
      <c r="E111" s="39"/>
      <c r="F111" s="40"/>
      <c r="G111" s="12"/>
      <c r="H111" s="16"/>
      <c r="I111" s="14" t="s">
        <v>72</v>
      </c>
      <c r="J111" s="10">
        <v>77</v>
      </c>
      <c r="K111" s="38">
        <v>54</v>
      </c>
      <c r="L111" s="38">
        <v>40</v>
      </c>
      <c r="M111" s="11">
        <f>K111+L111</f>
        <v>94</v>
      </c>
    </row>
    <row r="112" spans="1:13" x14ac:dyDescent="0.15">
      <c r="A112" s="8"/>
      <c r="B112" s="9" t="s">
        <v>86</v>
      </c>
      <c r="C112" s="10">
        <v>20</v>
      </c>
      <c r="D112" s="38">
        <v>15</v>
      </c>
      <c r="E112" s="38">
        <v>13</v>
      </c>
      <c r="F112" s="11">
        <f>D112+E112</f>
        <v>28</v>
      </c>
      <c r="G112" s="12"/>
      <c r="H112" s="16"/>
      <c r="I112" s="14" t="s">
        <v>74</v>
      </c>
      <c r="J112" s="10">
        <v>234</v>
      </c>
      <c r="K112" s="38">
        <v>127</v>
      </c>
      <c r="L112" s="38">
        <v>137</v>
      </c>
      <c r="M112" s="11">
        <f>K112+L112</f>
        <v>264</v>
      </c>
    </row>
    <row r="113" spans="1:13" x14ac:dyDescent="0.15">
      <c r="A113" s="43"/>
      <c r="B113" s="9" t="s">
        <v>88</v>
      </c>
      <c r="C113" s="10">
        <v>10</v>
      </c>
      <c r="D113" s="38">
        <v>4</v>
      </c>
      <c r="E113" s="38">
        <v>6</v>
      </c>
      <c r="F113" s="11">
        <f>D113+E113</f>
        <v>10</v>
      </c>
      <c r="G113" s="12"/>
      <c r="H113" s="16"/>
      <c r="I113" s="14" t="s">
        <v>76</v>
      </c>
      <c r="J113" s="10">
        <v>33</v>
      </c>
      <c r="K113" s="38">
        <v>15</v>
      </c>
      <c r="L113" s="38">
        <v>29</v>
      </c>
      <c r="M113" s="11">
        <f t="shared" ref="M113:M122" si="13">K113+L113</f>
        <v>44</v>
      </c>
    </row>
    <row r="114" spans="1:13" x14ac:dyDescent="0.15">
      <c r="A114" s="44"/>
      <c r="B114" s="24" t="s">
        <v>23</v>
      </c>
      <c r="C114" s="19">
        <f>SUM(C112:C113)</f>
        <v>30</v>
      </c>
      <c r="D114" s="19">
        <f>SUM(D112:D113)</f>
        <v>19</v>
      </c>
      <c r="E114" s="19">
        <f>SUM(E112:E113)</f>
        <v>19</v>
      </c>
      <c r="F114" s="19">
        <f>SUM(F112:F113)</f>
        <v>38</v>
      </c>
      <c r="G114" s="12"/>
      <c r="H114" s="16"/>
      <c r="I114" s="14" t="s">
        <v>78</v>
      </c>
      <c r="J114" s="10">
        <v>0</v>
      </c>
      <c r="K114" s="38">
        <v>0</v>
      </c>
      <c r="L114" s="38">
        <v>0</v>
      </c>
      <c r="M114" s="11">
        <f t="shared" si="13"/>
        <v>0</v>
      </c>
    </row>
    <row r="115" spans="1:13" x14ac:dyDescent="0.15">
      <c r="C115" s="45"/>
      <c r="D115" s="45"/>
      <c r="E115" s="45"/>
      <c r="F115" s="45"/>
      <c r="G115" s="12"/>
      <c r="H115" s="16"/>
      <c r="I115" s="14" t="s">
        <v>80</v>
      </c>
      <c r="J115" s="10">
        <v>0</v>
      </c>
      <c r="K115" s="38">
        <v>0</v>
      </c>
      <c r="L115" s="38">
        <v>0</v>
      </c>
      <c r="M115" s="11">
        <f t="shared" si="13"/>
        <v>0</v>
      </c>
    </row>
    <row r="116" spans="1:13" x14ac:dyDescent="0.15">
      <c r="C116" s="45"/>
      <c r="D116" s="45"/>
      <c r="E116" s="45"/>
      <c r="F116" s="45"/>
      <c r="G116" s="12"/>
      <c r="H116" s="16"/>
      <c r="I116" s="14" t="s">
        <v>82</v>
      </c>
      <c r="J116" s="10">
        <v>0</v>
      </c>
      <c r="K116" s="38">
        <v>0</v>
      </c>
      <c r="L116" s="38">
        <v>0</v>
      </c>
      <c r="M116" s="11">
        <f t="shared" si="13"/>
        <v>0</v>
      </c>
    </row>
    <row r="117" spans="1:13" x14ac:dyDescent="0.15">
      <c r="B117" s="94"/>
      <c r="C117" s="94"/>
      <c r="D117" s="94"/>
      <c r="E117" s="94"/>
      <c r="F117" s="94"/>
      <c r="G117" s="12"/>
      <c r="H117" s="16"/>
      <c r="I117" s="14" t="s">
        <v>83</v>
      </c>
      <c r="J117" s="10">
        <v>1</v>
      </c>
      <c r="K117" s="38">
        <v>0</v>
      </c>
      <c r="L117" s="38">
        <v>1</v>
      </c>
      <c r="M117" s="11">
        <f t="shared" si="13"/>
        <v>1</v>
      </c>
    </row>
    <row r="118" spans="1:13" x14ac:dyDescent="0.15">
      <c r="B118" s="94"/>
      <c r="C118" s="94"/>
      <c r="D118" s="94"/>
      <c r="E118" s="94"/>
      <c r="F118" s="94"/>
      <c r="G118" s="12"/>
      <c r="H118" s="16"/>
      <c r="I118" s="14" t="s">
        <v>85</v>
      </c>
      <c r="J118" s="10">
        <v>14</v>
      </c>
      <c r="K118" s="38">
        <v>12</v>
      </c>
      <c r="L118" s="38">
        <v>4</v>
      </c>
      <c r="M118" s="11">
        <f t="shared" si="13"/>
        <v>16</v>
      </c>
    </row>
    <row r="119" spans="1:13" x14ac:dyDescent="0.15">
      <c r="B119" s="94"/>
      <c r="C119" s="94"/>
      <c r="D119" s="94"/>
      <c r="E119" s="94"/>
      <c r="F119" s="94"/>
      <c r="G119" s="12"/>
      <c r="H119" s="16"/>
      <c r="I119" s="14" t="s">
        <v>87</v>
      </c>
      <c r="J119" s="10">
        <v>6</v>
      </c>
      <c r="K119" s="38">
        <v>2</v>
      </c>
      <c r="L119" s="38">
        <v>4</v>
      </c>
      <c r="M119" s="11">
        <f t="shared" si="13"/>
        <v>6</v>
      </c>
    </row>
    <row r="120" spans="1:13" x14ac:dyDescent="0.15">
      <c r="B120" s="94"/>
      <c r="C120" s="94"/>
      <c r="D120" s="94"/>
      <c r="E120" s="94"/>
      <c r="F120" s="94"/>
      <c r="G120" s="12"/>
      <c r="H120" s="16"/>
      <c r="I120" s="14" t="s">
        <v>89</v>
      </c>
      <c r="J120" s="10">
        <v>11</v>
      </c>
      <c r="K120" s="38">
        <v>11</v>
      </c>
      <c r="L120" s="38">
        <v>15</v>
      </c>
      <c r="M120" s="11">
        <f t="shared" si="13"/>
        <v>26</v>
      </c>
    </row>
    <row r="121" spans="1:13" x14ac:dyDescent="0.15">
      <c r="B121" s="94"/>
      <c r="C121" s="94"/>
      <c r="D121" s="94"/>
      <c r="E121" s="94"/>
      <c r="F121" s="94"/>
      <c r="G121" s="12"/>
      <c r="H121" s="16"/>
      <c r="I121" s="14" t="s">
        <v>90</v>
      </c>
      <c r="J121" s="10">
        <v>76</v>
      </c>
      <c r="K121" s="38">
        <v>48</v>
      </c>
      <c r="L121" s="38">
        <v>44</v>
      </c>
      <c r="M121" s="11">
        <f t="shared" si="13"/>
        <v>92</v>
      </c>
    </row>
    <row r="122" spans="1:13" x14ac:dyDescent="0.15">
      <c r="B122" s="94"/>
      <c r="C122" s="94"/>
      <c r="D122" s="94"/>
      <c r="E122" s="94"/>
      <c r="F122" s="94"/>
      <c r="G122" s="12"/>
      <c r="H122" s="16"/>
      <c r="I122" s="14" t="s">
        <v>91</v>
      </c>
      <c r="J122" s="10">
        <v>7</v>
      </c>
      <c r="K122" s="38">
        <v>4</v>
      </c>
      <c r="L122" s="38">
        <v>4</v>
      </c>
      <c r="M122" s="11">
        <f t="shared" si="13"/>
        <v>8</v>
      </c>
    </row>
    <row r="123" spans="1:13" x14ac:dyDescent="0.15">
      <c r="B123" s="94"/>
      <c r="C123" s="94"/>
      <c r="D123" s="94"/>
      <c r="E123" s="94"/>
      <c r="F123" s="94"/>
      <c r="G123" s="12"/>
      <c r="H123" s="17"/>
      <c r="I123" s="18" t="s">
        <v>23</v>
      </c>
      <c r="J123" s="19">
        <f>SUM(J110:J122)</f>
        <v>537</v>
      </c>
      <c r="K123" s="19">
        <f t="shared" ref="K123:M123" si="14">SUM(K110:K122)</f>
        <v>319</v>
      </c>
      <c r="L123" s="19">
        <f t="shared" si="14"/>
        <v>320</v>
      </c>
      <c r="M123" s="19">
        <f t="shared" si="14"/>
        <v>639</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3153</v>
      </c>
      <c r="K126" s="26">
        <f>D104+D110+D114+K78+K102+K108+K123</f>
        <v>2146</v>
      </c>
      <c r="L126" s="26">
        <f>E104+E110+E114+L78+L102+L108+L123</f>
        <v>1887</v>
      </c>
      <c r="M126" s="26">
        <f>F104+F110+F114+M78+M102+M108+M123</f>
        <v>4033</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2"/>
      <c r="B129" s="122"/>
      <c r="C129" s="121"/>
      <c r="D129" s="121"/>
      <c r="E129" s="121"/>
      <c r="F129" s="121"/>
      <c r="G129" s="95"/>
      <c r="H129" s="122"/>
      <c r="I129" s="122"/>
      <c r="J129" s="121"/>
      <c r="K129" s="121"/>
      <c r="L129" s="121"/>
      <c r="M129" s="121"/>
    </row>
    <row r="130" spans="1:13" x14ac:dyDescent="0.15">
      <c r="A130" s="122"/>
      <c r="B130" s="122"/>
      <c r="C130" s="122"/>
      <c r="D130" s="96"/>
      <c r="E130" s="96"/>
      <c r="F130" s="96"/>
      <c r="G130" s="95"/>
      <c r="H130" s="122"/>
      <c r="I130" s="122"/>
      <c r="J130" s="122"/>
      <c r="K130" s="96"/>
      <c r="L130" s="96"/>
      <c r="M130" s="96"/>
    </row>
    <row r="131" spans="1:13" ht="13.5" customHeight="1" x14ac:dyDescent="0.15">
      <c r="A131" s="124"/>
      <c r="B131" s="124"/>
      <c r="C131" s="125"/>
      <c r="D131" s="125"/>
      <c r="E131" s="125"/>
      <c r="F131" s="125"/>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11" t="s">
        <v>108</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7" t="s">
        <v>3</v>
      </c>
      <c r="E5" s="87" t="s">
        <v>4</v>
      </c>
      <c r="F5" s="86" t="s">
        <v>5</v>
      </c>
      <c r="G5" s="3"/>
      <c r="H5" s="118"/>
      <c r="I5" s="119"/>
      <c r="J5" s="114"/>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v>291</v>
      </c>
      <c r="D7" s="38">
        <v>280</v>
      </c>
      <c r="E7" s="38">
        <v>302</v>
      </c>
      <c r="F7" s="11">
        <f t="shared" ref="F7:F39" si="0">D7+E7</f>
        <v>582</v>
      </c>
      <c r="G7" s="12"/>
      <c r="H7" s="13"/>
      <c r="I7" s="14" t="s">
        <v>9</v>
      </c>
      <c r="J7" s="10">
        <v>612</v>
      </c>
      <c r="K7" s="38">
        <v>729</v>
      </c>
      <c r="L7" s="38">
        <v>734</v>
      </c>
      <c r="M7" s="11">
        <f t="shared" ref="M7:M13" si="1">K7+L7</f>
        <v>1463</v>
      </c>
    </row>
    <row r="8" spans="1:13" x14ac:dyDescent="0.15">
      <c r="A8" s="15"/>
      <c r="B8" s="9" t="s">
        <v>10</v>
      </c>
      <c r="C8" s="10">
        <v>372</v>
      </c>
      <c r="D8" s="38">
        <v>314</v>
      </c>
      <c r="E8" s="38">
        <v>337</v>
      </c>
      <c r="F8" s="11">
        <f t="shared" si="0"/>
        <v>651</v>
      </c>
      <c r="G8" s="12"/>
      <c r="H8" s="16"/>
      <c r="I8" s="14" t="s">
        <v>11</v>
      </c>
      <c r="J8" s="10">
        <v>2025</v>
      </c>
      <c r="K8" s="38">
        <v>2252</v>
      </c>
      <c r="L8" s="38">
        <v>2384</v>
      </c>
      <c r="M8" s="11">
        <f t="shared" si="1"/>
        <v>4636</v>
      </c>
    </row>
    <row r="9" spans="1:13" x14ac:dyDescent="0.15">
      <c r="A9" s="15"/>
      <c r="B9" s="9" t="s">
        <v>12</v>
      </c>
      <c r="C9" s="10">
        <v>544</v>
      </c>
      <c r="D9" s="38">
        <v>559</v>
      </c>
      <c r="E9" s="38">
        <v>560</v>
      </c>
      <c r="F9" s="11">
        <f t="shared" si="0"/>
        <v>1119</v>
      </c>
      <c r="G9" s="12"/>
      <c r="H9" s="16"/>
      <c r="I9" s="14" t="s">
        <v>13</v>
      </c>
      <c r="J9" s="10">
        <v>112</v>
      </c>
      <c r="K9" s="38">
        <v>129</v>
      </c>
      <c r="L9" s="38">
        <v>115</v>
      </c>
      <c r="M9" s="11">
        <f t="shared" si="1"/>
        <v>244</v>
      </c>
    </row>
    <row r="10" spans="1:13" x14ac:dyDescent="0.15">
      <c r="A10" s="15"/>
      <c r="B10" s="9" t="s">
        <v>14</v>
      </c>
      <c r="C10" s="10">
        <v>741</v>
      </c>
      <c r="D10" s="38">
        <v>707</v>
      </c>
      <c r="E10" s="38">
        <v>782</v>
      </c>
      <c r="F10" s="11">
        <f t="shared" si="0"/>
        <v>1489</v>
      </c>
      <c r="G10" s="12"/>
      <c r="H10" s="16"/>
      <c r="I10" s="14" t="s">
        <v>15</v>
      </c>
      <c r="J10" s="10">
        <v>241</v>
      </c>
      <c r="K10" s="38">
        <v>295</v>
      </c>
      <c r="L10" s="38">
        <v>269</v>
      </c>
      <c r="M10" s="11">
        <f t="shared" si="1"/>
        <v>564</v>
      </c>
    </row>
    <row r="11" spans="1:13" x14ac:dyDescent="0.15">
      <c r="A11" s="15"/>
      <c r="B11" s="9" t="s">
        <v>16</v>
      </c>
      <c r="C11" s="10">
        <v>695</v>
      </c>
      <c r="D11" s="38">
        <v>607</v>
      </c>
      <c r="E11" s="38">
        <v>624</v>
      </c>
      <c r="F11" s="11">
        <f t="shared" si="0"/>
        <v>1231</v>
      </c>
      <c r="G11" s="12"/>
      <c r="H11" s="16"/>
      <c r="I11" s="14" t="s">
        <v>17</v>
      </c>
      <c r="J11" s="10">
        <v>816</v>
      </c>
      <c r="K11" s="38">
        <v>874</v>
      </c>
      <c r="L11" s="38">
        <v>895</v>
      </c>
      <c r="M11" s="11">
        <f t="shared" si="1"/>
        <v>1769</v>
      </c>
    </row>
    <row r="12" spans="1:13" x14ac:dyDescent="0.15">
      <c r="A12" s="15"/>
      <c r="B12" s="9" t="s">
        <v>18</v>
      </c>
      <c r="C12" s="10">
        <v>666</v>
      </c>
      <c r="D12" s="38">
        <v>602</v>
      </c>
      <c r="E12" s="38">
        <v>631</v>
      </c>
      <c r="F12" s="11">
        <f t="shared" si="0"/>
        <v>1233</v>
      </c>
      <c r="G12" s="12"/>
      <c r="H12" s="16"/>
      <c r="I12" s="14" t="s">
        <v>19</v>
      </c>
      <c r="J12" s="10">
        <v>146</v>
      </c>
      <c r="K12" s="38">
        <v>182</v>
      </c>
      <c r="L12" s="38">
        <v>176</v>
      </c>
      <c r="M12" s="11">
        <f t="shared" si="1"/>
        <v>358</v>
      </c>
    </row>
    <row r="13" spans="1:13" x14ac:dyDescent="0.15">
      <c r="A13" s="15"/>
      <c r="B13" s="9" t="s">
        <v>20</v>
      </c>
      <c r="C13" s="10">
        <v>481</v>
      </c>
      <c r="D13" s="38">
        <v>454</v>
      </c>
      <c r="E13" s="38">
        <v>468</v>
      </c>
      <c r="F13" s="11">
        <f t="shared" si="0"/>
        <v>922</v>
      </c>
      <c r="G13" s="12"/>
      <c r="H13" s="16"/>
      <c r="I13" s="14" t="s">
        <v>21</v>
      </c>
      <c r="J13" s="10">
        <v>0</v>
      </c>
      <c r="K13" s="38">
        <v>0</v>
      </c>
      <c r="L13" s="38">
        <v>0</v>
      </c>
      <c r="M13" s="11">
        <f t="shared" si="1"/>
        <v>0</v>
      </c>
    </row>
    <row r="14" spans="1:13" x14ac:dyDescent="0.15">
      <c r="A14" s="15"/>
      <c r="B14" s="9" t="s">
        <v>22</v>
      </c>
      <c r="C14" s="10">
        <v>451</v>
      </c>
      <c r="D14" s="38">
        <v>393</v>
      </c>
      <c r="E14" s="38">
        <v>385</v>
      </c>
      <c r="F14" s="11">
        <f t="shared" si="0"/>
        <v>778</v>
      </c>
      <c r="G14" s="12"/>
      <c r="H14" s="17"/>
      <c r="I14" s="18" t="s">
        <v>23</v>
      </c>
      <c r="J14" s="19">
        <f>SUM(J7:J13)</f>
        <v>3952</v>
      </c>
      <c r="K14" s="19">
        <f>SUM(K7:K13)</f>
        <v>4461</v>
      </c>
      <c r="L14" s="19">
        <f>SUM(L7:L13)</f>
        <v>4573</v>
      </c>
      <c r="M14" s="19">
        <f>SUM(M7:M13)</f>
        <v>9034</v>
      </c>
    </row>
    <row r="15" spans="1:13" x14ac:dyDescent="0.15">
      <c r="A15" s="15"/>
      <c r="B15" s="9" t="s">
        <v>24</v>
      </c>
      <c r="C15" s="10">
        <v>368</v>
      </c>
      <c r="D15" s="38">
        <v>374</v>
      </c>
      <c r="E15" s="38">
        <v>410</v>
      </c>
      <c r="F15" s="11">
        <f t="shared" si="0"/>
        <v>784</v>
      </c>
      <c r="G15" s="12"/>
      <c r="H15" s="20" t="s">
        <v>25</v>
      </c>
      <c r="I15" s="39"/>
      <c r="J15" s="39"/>
      <c r="K15" s="39"/>
      <c r="L15" s="39"/>
      <c r="M15" s="40"/>
    </row>
    <row r="16" spans="1:13" x14ac:dyDescent="0.15">
      <c r="A16" s="15"/>
      <c r="B16" s="9" t="s">
        <v>26</v>
      </c>
      <c r="C16" s="10">
        <v>604</v>
      </c>
      <c r="D16" s="38">
        <v>603</v>
      </c>
      <c r="E16" s="38">
        <v>607</v>
      </c>
      <c r="F16" s="11">
        <f t="shared" si="0"/>
        <v>1210</v>
      </c>
      <c r="G16" s="12"/>
      <c r="H16" s="13"/>
      <c r="I16" s="14" t="s">
        <v>27</v>
      </c>
      <c r="J16" s="10">
        <v>234</v>
      </c>
      <c r="K16" s="38">
        <v>271</v>
      </c>
      <c r="L16" s="38">
        <v>288</v>
      </c>
      <c r="M16" s="11">
        <f t="shared" ref="M16:M27" si="2">K16+L16</f>
        <v>559</v>
      </c>
    </row>
    <row r="17" spans="1:13" x14ac:dyDescent="0.15">
      <c r="A17" s="15"/>
      <c r="B17" s="9" t="s">
        <v>28</v>
      </c>
      <c r="C17" s="10">
        <v>577</v>
      </c>
      <c r="D17" s="38">
        <v>608</v>
      </c>
      <c r="E17" s="38">
        <v>570</v>
      </c>
      <c r="F17" s="11">
        <f t="shared" si="0"/>
        <v>1178</v>
      </c>
      <c r="G17" s="12"/>
      <c r="H17" s="41"/>
      <c r="I17" s="14" t="s">
        <v>29</v>
      </c>
      <c r="J17" s="10">
        <v>80</v>
      </c>
      <c r="K17" s="38">
        <v>102</v>
      </c>
      <c r="L17" s="38">
        <v>86</v>
      </c>
      <c r="M17" s="11">
        <f t="shared" si="2"/>
        <v>188</v>
      </c>
    </row>
    <row r="18" spans="1:13" x14ac:dyDescent="0.15">
      <c r="A18" s="15"/>
      <c r="B18" s="9" t="s">
        <v>30</v>
      </c>
      <c r="C18" s="10">
        <v>532</v>
      </c>
      <c r="D18" s="38">
        <v>532</v>
      </c>
      <c r="E18" s="38">
        <v>504</v>
      </c>
      <c r="F18" s="11">
        <f t="shared" si="0"/>
        <v>1036</v>
      </c>
      <c r="G18" s="12"/>
      <c r="H18" s="41"/>
      <c r="I18" s="14" t="s">
        <v>31</v>
      </c>
      <c r="J18" s="10">
        <v>278</v>
      </c>
      <c r="K18" s="38">
        <v>341</v>
      </c>
      <c r="L18" s="38">
        <v>343</v>
      </c>
      <c r="M18" s="11">
        <f t="shared" si="2"/>
        <v>684</v>
      </c>
    </row>
    <row r="19" spans="1:13" x14ac:dyDescent="0.15">
      <c r="A19" s="15"/>
      <c r="B19" s="9" t="s">
        <v>32</v>
      </c>
      <c r="C19" s="10">
        <v>627</v>
      </c>
      <c r="D19" s="38">
        <v>675</v>
      </c>
      <c r="E19" s="38">
        <v>670</v>
      </c>
      <c r="F19" s="11">
        <f t="shared" si="0"/>
        <v>1345</v>
      </c>
      <c r="G19" s="12"/>
      <c r="H19" s="41"/>
      <c r="I19" s="14" t="s">
        <v>33</v>
      </c>
      <c r="J19" s="10">
        <v>150</v>
      </c>
      <c r="K19" s="38">
        <v>190</v>
      </c>
      <c r="L19" s="38">
        <v>205</v>
      </c>
      <c r="M19" s="11">
        <f t="shared" si="2"/>
        <v>395</v>
      </c>
    </row>
    <row r="20" spans="1:13" x14ac:dyDescent="0.15">
      <c r="A20" s="15"/>
      <c r="B20" s="9" t="s">
        <v>34</v>
      </c>
      <c r="C20" s="10">
        <v>413</v>
      </c>
      <c r="D20" s="38">
        <v>433</v>
      </c>
      <c r="E20" s="38">
        <v>441</v>
      </c>
      <c r="F20" s="11">
        <f t="shared" si="0"/>
        <v>874</v>
      </c>
      <c r="G20" s="12"/>
      <c r="H20" s="41"/>
      <c r="I20" s="14" t="s">
        <v>35</v>
      </c>
      <c r="J20" s="10">
        <v>331</v>
      </c>
      <c r="K20" s="38">
        <v>431</v>
      </c>
      <c r="L20" s="38">
        <v>396</v>
      </c>
      <c r="M20" s="11">
        <f t="shared" si="2"/>
        <v>827</v>
      </c>
    </row>
    <row r="21" spans="1:13" x14ac:dyDescent="0.15">
      <c r="A21" s="15"/>
      <c r="B21" s="9" t="s">
        <v>36</v>
      </c>
      <c r="C21" s="10">
        <v>476</v>
      </c>
      <c r="D21" s="38">
        <v>508</v>
      </c>
      <c r="E21" s="38">
        <v>506</v>
      </c>
      <c r="F21" s="11">
        <f t="shared" si="0"/>
        <v>1014</v>
      </c>
      <c r="G21" s="12"/>
      <c r="H21" s="41"/>
      <c r="I21" s="14" t="s">
        <v>37</v>
      </c>
      <c r="J21" s="10">
        <v>206</v>
      </c>
      <c r="K21" s="38">
        <v>251</v>
      </c>
      <c r="L21" s="38">
        <v>240</v>
      </c>
      <c r="M21" s="11">
        <f>K21+L21</f>
        <v>491</v>
      </c>
    </row>
    <row r="22" spans="1:13" x14ac:dyDescent="0.15">
      <c r="A22" s="15"/>
      <c r="B22" s="9" t="s">
        <v>38</v>
      </c>
      <c r="C22" s="10">
        <v>310</v>
      </c>
      <c r="D22" s="38">
        <v>324</v>
      </c>
      <c r="E22" s="38">
        <v>318</v>
      </c>
      <c r="F22" s="11">
        <f t="shared" si="0"/>
        <v>642</v>
      </c>
      <c r="G22" s="12"/>
      <c r="H22" s="41"/>
      <c r="I22" s="14" t="s">
        <v>39</v>
      </c>
      <c r="J22" s="10">
        <v>510</v>
      </c>
      <c r="K22" s="38">
        <v>496</v>
      </c>
      <c r="L22" s="38">
        <v>422</v>
      </c>
      <c r="M22" s="11">
        <f t="shared" si="2"/>
        <v>918</v>
      </c>
    </row>
    <row r="23" spans="1:13" x14ac:dyDescent="0.15">
      <c r="A23" s="15"/>
      <c r="B23" s="9" t="s">
        <v>40</v>
      </c>
      <c r="C23" s="10">
        <v>1209</v>
      </c>
      <c r="D23" s="38">
        <v>1265</v>
      </c>
      <c r="E23" s="38">
        <v>1359</v>
      </c>
      <c r="F23" s="11">
        <f t="shared" si="0"/>
        <v>2624</v>
      </c>
      <c r="G23" s="12"/>
      <c r="H23" s="41"/>
      <c r="I23" s="14" t="s">
        <v>41</v>
      </c>
      <c r="J23" s="10">
        <v>904</v>
      </c>
      <c r="K23" s="38">
        <v>1054</v>
      </c>
      <c r="L23" s="38">
        <v>994</v>
      </c>
      <c r="M23" s="11">
        <f t="shared" si="2"/>
        <v>2048</v>
      </c>
    </row>
    <row r="24" spans="1:13" x14ac:dyDescent="0.15">
      <c r="A24" s="15"/>
      <c r="B24" s="9" t="s">
        <v>42</v>
      </c>
      <c r="C24" s="10">
        <v>515</v>
      </c>
      <c r="D24" s="38">
        <v>558</v>
      </c>
      <c r="E24" s="38">
        <v>579</v>
      </c>
      <c r="F24" s="11">
        <f t="shared" si="0"/>
        <v>1137</v>
      </c>
      <c r="G24" s="12"/>
      <c r="H24" s="41"/>
      <c r="I24" s="14" t="s">
        <v>43</v>
      </c>
      <c r="J24" s="10">
        <v>43</v>
      </c>
      <c r="K24" s="38">
        <v>56</v>
      </c>
      <c r="L24" s="38">
        <v>55</v>
      </c>
      <c r="M24" s="11">
        <f t="shared" si="2"/>
        <v>111</v>
      </c>
    </row>
    <row r="25" spans="1:13" x14ac:dyDescent="0.15">
      <c r="A25" s="15"/>
      <c r="B25" s="9" t="s">
        <v>44</v>
      </c>
      <c r="C25" s="10">
        <v>611</v>
      </c>
      <c r="D25" s="38">
        <v>700</v>
      </c>
      <c r="E25" s="38">
        <v>675</v>
      </c>
      <c r="F25" s="11">
        <f t="shared" si="0"/>
        <v>1375</v>
      </c>
      <c r="G25" s="12"/>
      <c r="H25" s="41"/>
      <c r="I25" s="14" t="s">
        <v>45</v>
      </c>
      <c r="J25" s="10">
        <v>696</v>
      </c>
      <c r="K25" s="38">
        <v>579</v>
      </c>
      <c r="L25" s="38">
        <v>544</v>
      </c>
      <c r="M25" s="11">
        <f t="shared" si="2"/>
        <v>1123</v>
      </c>
    </row>
    <row r="26" spans="1:13" x14ac:dyDescent="0.15">
      <c r="A26" s="15"/>
      <c r="B26" s="9" t="s">
        <v>46</v>
      </c>
      <c r="C26" s="10">
        <v>340</v>
      </c>
      <c r="D26" s="38">
        <v>364</v>
      </c>
      <c r="E26" s="38">
        <v>326</v>
      </c>
      <c r="F26" s="11">
        <f t="shared" si="0"/>
        <v>690</v>
      </c>
      <c r="G26" s="12"/>
      <c r="H26" s="41"/>
      <c r="I26" s="14" t="s">
        <v>47</v>
      </c>
      <c r="J26" s="10">
        <v>704</v>
      </c>
      <c r="K26" s="38">
        <v>623</v>
      </c>
      <c r="L26" s="38">
        <v>560</v>
      </c>
      <c r="M26" s="11">
        <f t="shared" si="2"/>
        <v>1183</v>
      </c>
    </row>
    <row r="27" spans="1:13" x14ac:dyDescent="0.15">
      <c r="A27" s="15"/>
      <c r="B27" s="9" t="s">
        <v>48</v>
      </c>
      <c r="C27" s="10">
        <v>689</v>
      </c>
      <c r="D27" s="38">
        <v>800</v>
      </c>
      <c r="E27" s="38">
        <v>774</v>
      </c>
      <c r="F27" s="11">
        <f t="shared" si="0"/>
        <v>1574</v>
      </c>
      <c r="G27" s="12"/>
      <c r="H27" s="41"/>
      <c r="I27" s="14" t="s">
        <v>49</v>
      </c>
      <c r="J27" s="10">
        <v>320</v>
      </c>
      <c r="K27" s="38">
        <v>387</v>
      </c>
      <c r="L27" s="38">
        <v>336</v>
      </c>
      <c r="M27" s="11">
        <f t="shared" si="2"/>
        <v>723</v>
      </c>
    </row>
    <row r="28" spans="1:13" x14ac:dyDescent="0.15">
      <c r="A28" s="15"/>
      <c r="B28" s="9" t="s">
        <v>50</v>
      </c>
      <c r="C28" s="10">
        <v>560</v>
      </c>
      <c r="D28" s="38">
        <v>508</v>
      </c>
      <c r="E28" s="38">
        <v>511</v>
      </c>
      <c r="F28" s="11">
        <f t="shared" si="0"/>
        <v>1019</v>
      </c>
      <c r="G28" s="12"/>
      <c r="H28" s="41"/>
      <c r="I28" s="14" t="s">
        <v>51</v>
      </c>
      <c r="J28" s="10">
        <v>308</v>
      </c>
      <c r="K28" s="38">
        <v>471</v>
      </c>
      <c r="L28" s="38">
        <v>487</v>
      </c>
      <c r="M28" s="11">
        <f>K28+L28</f>
        <v>958</v>
      </c>
    </row>
    <row r="29" spans="1:13" x14ac:dyDescent="0.15">
      <c r="A29" s="15"/>
      <c r="B29" s="9" t="s">
        <v>52</v>
      </c>
      <c r="C29" s="10">
        <v>321</v>
      </c>
      <c r="D29" s="38">
        <v>334</v>
      </c>
      <c r="E29" s="38">
        <v>320</v>
      </c>
      <c r="F29" s="11">
        <f t="shared" si="0"/>
        <v>654</v>
      </c>
      <c r="G29" s="12"/>
      <c r="H29" s="41"/>
      <c r="I29" s="14" t="s">
        <v>53</v>
      </c>
      <c r="J29" s="10">
        <v>139</v>
      </c>
      <c r="K29" s="38">
        <v>232</v>
      </c>
      <c r="L29" s="38">
        <v>239</v>
      </c>
      <c r="M29" s="11">
        <f>K29+L29</f>
        <v>471</v>
      </c>
    </row>
    <row r="30" spans="1:13" x14ac:dyDescent="0.15">
      <c r="A30" s="15"/>
      <c r="B30" s="9" t="s">
        <v>54</v>
      </c>
      <c r="C30" s="10">
        <v>662</v>
      </c>
      <c r="D30" s="38">
        <v>660</v>
      </c>
      <c r="E30" s="38">
        <v>557</v>
      </c>
      <c r="F30" s="11">
        <f>D30+E30</f>
        <v>1217</v>
      </c>
      <c r="G30" s="12"/>
      <c r="H30" s="41"/>
      <c r="I30" s="14" t="s">
        <v>55</v>
      </c>
      <c r="J30" s="10">
        <v>63</v>
      </c>
      <c r="K30" s="38">
        <v>111</v>
      </c>
      <c r="L30" s="38">
        <v>114</v>
      </c>
      <c r="M30" s="11">
        <f>K30+L30</f>
        <v>225</v>
      </c>
    </row>
    <row r="31" spans="1:13" x14ac:dyDescent="0.15">
      <c r="A31" s="15"/>
      <c r="B31" s="9" t="s">
        <v>56</v>
      </c>
      <c r="C31" s="10">
        <v>1022</v>
      </c>
      <c r="D31" s="38">
        <v>972</v>
      </c>
      <c r="E31" s="38">
        <v>1044</v>
      </c>
      <c r="F31" s="11">
        <f t="shared" si="0"/>
        <v>2016</v>
      </c>
      <c r="G31" s="12"/>
      <c r="H31" s="16"/>
      <c r="I31" s="14" t="s">
        <v>112</v>
      </c>
      <c r="J31" s="10">
        <v>138</v>
      </c>
      <c r="K31" s="38">
        <v>156</v>
      </c>
      <c r="L31" s="38">
        <v>169</v>
      </c>
      <c r="M31" s="11">
        <f t="shared" ref="M31:M35" si="3">K31+L31</f>
        <v>325</v>
      </c>
    </row>
    <row r="32" spans="1:13" x14ac:dyDescent="0.15">
      <c r="A32" s="15"/>
      <c r="B32" s="9" t="s">
        <v>57</v>
      </c>
      <c r="C32" s="10">
        <v>502</v>
      </c>
      <c r="D32" s="38">
        <v>484</v>
      </c>
      <c r="E32" s="38">
        <v>469</v>
      </c>
      <c r="F32" s="11">
        <f t="shared" si="0"/>
        <v>953</v>
      </c>
      <c r="G32" s="12"/>
      <c r="H32" s="41"/>
      <c r="I32" s="14" t="s">
        <v>113</v>
      </c>
      <c r="J32" s="10">
        <v>346</v>
      </c>
      <c r="K32" s="38">
        <v>354</v>
      </c>
      <c r="L32" s="38">
        <v>377</v>
      </c>
      <c r="M32" s="11">
        <f t="shared" si="3"/>
        <v>731</v>
      </c>
    </row>
    <row r="33" spans="1:13" x14ac:dyDescent="0.15">
      <c r="A33" s="15"/>
      <c r="B33" s="9" t="s">
        <v>59</v>
      </c>
      <c r="C33" s="10">
        <v>631</v>
      </c>
      <c r="D33" s="38">
        <v>639</v>
      </c>
      <c r="E33" s="38">
        <v>547</v>
      </c>
      <c r="F33" s="11">
        <f t="shared" si="0"/>
        <v>1186</v>
      </c>
      <c r="G33" s="12"/>
      <c r="H33" s="41"/>
      <c r="I33" s="14" t="s">
        <v>114</v>
      </c>
      <c r="J33" s="10">
        <v>394</v>
      </c>
      <c r="K33" s="38">
        <v>446</v>
      </c>
      <c r="L33" s="38">
        <v>467</v>
      </c>
      <c r="M33" s="11">
        <f t="shared" si="3"/>
        <v>913</v>
      </c>
    </row>
    <row r="34" spans="1:13" x14ac:dyDescent="0.15">
      <c r="A34" s="15"/>
      <c r="B34" s="9" t="s">
        <v>61</v>
      </c>
      <c r="C34" s="10">
        <v>400</v>
      </c>
      <c r="D34" s="38">
        <v>381</v>
      </c>
      <c r="E34" s="38">
        <v>394</v>
      </c>
      <c r="F34" s="11">
        <f t="shared" si="0"/>
        <v>775</v>
      </c>
      <c r="G34" s="12"/>
      <c r="H34" s="41"/>
      <c r="I34" s="14" t="s">
        <v>115</v>
      </c>
      <c r="J34" s="10">
        <v>137</v>
      </c>
      <c r="K34" s="38">
        <v>163</v>
      </c>
      <c r="L34" s="38">
        <v>139</v>
      </c>
      <c r="M34" s="11">
        <f t="shared" si="3"/>
        <v>302</v>
      </c>
    </row>
    <row r="35" spans="1:13" x14ac:dyDescent="0.15">
      <c r="A35" s="15"/>
      <c r="B35" s="9" t="s">
        <v>63</v>
      </c>
      <c r="C35" s="10">
        <v>223</v>
      </c>
      <c r="D35" s="38">
        <v>242</v>
      </c>
      <c r="E35" s="38">
        <v>234</v>
      </c>
      <c r="F35" s="11">
        <f t="shared" si="0"/>
        <v>476</v>
      </c>
      <c r="G35" s="12"/>
      <c r="H35" s="41"/>
      <c r="I35" s="14" t="s">
        <v>116</v>
      </c>
      <c r="J35" s="10">
        <v>229</v>
      </c>
      <c r="K35" s="38">
        <v>279</v>
      </c>
      <c r="L35" s="38">
        <v>268</v>
      </c>
      <c r="M35" s="11">
        <f t="shared" si="3"/>
        <v>547</v>
      </c>
    </row>
    <row r="36" spans="1:13" x14ac:dyDescent="0.15">
      <c r="A36" s="15"/>
      <c r="B36" s="9" t="s">
        <v>65</v>
      </c>
      <c r="C36" s="10">
        <v>0</v>
      </c>
      <c r="D36" s="38">
        <v>0</v>
      </c>
      <c r="E36" s="38">
        <v>0</v>
      </c>
      <c r="F36" s="11">
        <f t="shared" si="0"/>
        <v>0</v>
      </c>
      <c r="G36" s="12"/>
      <c r="H36" s="41"/>
      <c r="I36" s="14" t="s">
        <v>117</v>
      </c>
      <c r="J36" s="10">
        <v>183</v>
      </c>
      <c r="K36" s="38">
        <v>264</v>
      </c>
      <c r="L36" s="38">
        <v>230</v>
      </c>
      <c r="M36" s="11">
        <f>K36+L36</f>
        <v>494</v>
      </c>
    </row>
    <row r="37" spans="1:13" x14ac:dyDescent="0.15">
      <c r="A37" s="15"/>
      <c r="B37" s="9" t="s">
        <v>67</v>
      </c>
      <c r="C37" s="10">
        <v>261</v>
      </c>
      <c r="D37" s="38">
        <v>337</v>
      </c>
      <c r="E37" s="38">
        <v>308</v>
      </c>
      <c r="F37" s="11">
        <f t="shared" si="0"/>
        <v>645</v>
      </c>
      <c r="G37" s="12"/>
      <c r="H37" s="41"/>
      <c r="I37" s="14" t="s">
        <v>118</v>
      </c>
      <c r="J37" s="10">
        <v>189</v>
      </c>
      <c r="K37" s="38">
        <v>247</v>
      </c>
      <c r="L37" s="38">
        <v>245</v>
      </c>
      <c r="M37" s="11">
        <f t="shared" ref="M37" si="4">K37+L37</f>
        <v>492</v>
      </c>
    </row>
    <row r="38" spans="1:13" x14ac:dyDescent="0.15">
      <c r="A38" s="15"/>
      <c r="B38" s="9" t="s">
        <v>68</v>
      </c>
      <c r="C38" s="10">
        <v>273</v>
      </c>
      <c r="D38" s="38">
        <v>351</v>
      </c>
      <c r="E38" s="38">
        <v>296</v>
      </c>
      <c r="F38" s="11">
        <f t="shared" si="0"/>
        <v>647</v>
      </c>
      <c r="G38" s="12"/>
      <c r="H38" s="41"/>
      <c r="I38" s="18" t="s">
        <v>23</v>
      </c>
      <c r="J38" s="19">
        <f>SUM(J16:J37)</f>
        <v>6582</v>
      </c>
      <c r="K38" s="19">
        <f>SUM(K16:K37)</f>
        <v>7504</v>
      </c>
      <c r="L38" s="19">
        <f>SUM(L16:L37)</f>
        <v>7204</v>
      </c>
      <c r="M38" s="19">
        <f>SUM(M16:M37)</f>
        <v>14708</v>
      </c>
    </row>
    <row r="39" spans="1:13" x14ac:dyDescent="0.15">
      <c r="A39" s="15"/>
      <c r="B39" s="9" t="s">
        <v>70</v>
      </c>
      <c r="C39" s="10">
        <v>200</v>
      </c>
      <c r="D39" s="38">
        <v>270</v>
      </c>
      <c r="E39" s="38">
        <v>289</v>
      </c>
      <c r="F39" s="11">
        <f t="shared" si="0"/>
        <v>559</v>
      </c>
      <c r="G39" s="12"/>
      <c r="H39" s="20" t="s">
        <v>58</v>
      </c>
      <c r="I39" s="21"/>
      <c r="J39" s="21"/>
      <c r="K39" s="21"/>
      <c r="L39" s="21"/>
      <c r="M39" s="22"/>
    </row>
    <row r="40" spans="1:13" x14ac:dyDescent="0.15">
      <c r="A40" s="23"/>
      <c r="B40" s="24" t="s">
        <v>23</v>
      </c>
      <c r="C40" s="19">
        <f>SUM(C7:C39)</f>
        <v>16567</v>
      </c>
      <c r="D40" s="19">
        <f>SUM(D7:D39)</f>
        <v>16838</v>
      </c>
      <c r="E40" s="19">
        <f>SUM(E7:E39)</f>
        <v>16797</v>
      </c>
      <c r="F40" s="19">
        <f>SUM(F7:F39)</f>
        <v>33635</v>
      </c>
      <c r="G40" s="12"/>
      <c r="H40" s="13"/>
      <c r="I40" s="14" t="s">
        <v>60</v>
      </c>
      <c r="J40" s="42">
        <v>498</v>
      </c>
      <c r="K40" s="38">
        <v>495</v>
      </c>
      <c r="L40" s="38">
        <v>563</v>
      </c>
      <c r="M40" s="11">
        <f>K40+L40</f>
        <v>1058</v>
      </c>
    </row>
    <row r="41" spans="1:13" x14ac:dyDescent="0.15">
      <c r="A41" s="4" t="s">
        <v>73</v>
      </c>
      <c r="B41" s="36"/>
      <c r="C41" s="39"/>
      <c r="D41" s="39"/>
      <c r="E41" s="39"/>
      <c r="F41" s="40"/>
      <c r="G41" s="12"/>
      <c r="H41" s="16"/>
      <c r="I41" s="14" t="s">
        <v>62</v>
      </c>
      <c r="J41" s="42">
        <v>373</v>
      </c>
      <c r="K41" s="38">
        <v>382</v>
      </c>
      <c r="L41" s="38">
        <v>390</v>
      </c>
      <c r="M41" s="11">
        <f>K41+L41</f>
        <v>772</v>
      </c>
    </row>
    <row r="42" spans="1:13" x14ac:dyDescent="0.15">
      <c r="A42" s="8"/>
      <c r="B42" s="9" t="s">
        <v>75</v>
      </c>
      <c r="C42" s="10">
        <v>2041</v>
      </c>
      <c r="D42" s="38">
        <v>2135</v>
      </c>
      <c r="E42" s="38">
        <v>2132</v>
      </c>
      <c r="F42" s="11">
        <f>D42+E42</f>
        <v>4267</v>
      </c>
      <c r="G42" s="12"/>
      <c r="H42" s="16"/>
      <c r="I42" s="14" t="s">
        <v>64</v>
      </c>
      <c r="J42" s="42">
        <v>426</v>
      </c>
      <c r="K42" s="38">
        <v>446</v>
      </c>
      <c r="L42" s="38">
        <v>475</v>
      </c>
      <c r="M42" s="11">
        <f>K42+L42</f>
        <v>921</v>
      </c>
    </row>
    <row r="43" spans="1:13" x14ac:dyDescent="0.15">
      <c r="A43" s="15"/>
      <c r="B43" s="9" t="s">
        <v>77</v>
      </c>
      <c r="C43" s="10">
        <v>666</v>
      </c>
      <c r="D43" s="38">
        <v>740</v>
      </c>
      <c r="E43" s="38">
        <v>754</v>
      </c>
      <c r="F43" s="11">
        <f>D43+E43</f>
        <v>1494</v>
      </c>
      <c r="G43" s="12"/>
      <c r="H43" s="16"/>
      <c r="I43" s="14" t="s">
        <v>66</v>
      </c>
      <c r="J43" s="42">
        <v>771</v>
      </c>
      <c r="K43" s="38">
        <v>790</v>
      </c>
      <c r="L43" s="38">
        <v>829</v>
      </c>
      <c r="M43" s="11">
        <f>K43+L43</f>
        <v>1619</v>
      </c>
    </row>
    <row r="44" spans="1:13" x14ac:dyDescent="0.15">
      <c r="A44" s="15"/>
      <c r="B44" s="9" t="s">
        <v>79</v>
      </c>
      <c r="C44" s="10">
        <v>661</v>
      </c>
      <c r="D44" s="38">
        <v>714</v>
      </c>
      <c r="E44" s="38">
        <v>668</v>
      </c>
      <c r="F44" s="11">
        <f>D44+E44</f>
        <v>1382</v>
      </c>
      <c r="G44" s="12"/>
      <c r="H44" s="17"/>
      <c r="I44" s="18" t="s">
        <v>23</v>
      </c>
      <c r="J44" s="19">
        <f>SUM(J40:J43)</f>
        <v>2068</v>
      </c>
      <c r="K44" s="19">
        <f>SUM(K40:K43)</f>
        <v>2113</v>
      </c>
      <c r="L44" s="19">
        <f>SUM(L40:L43)</f>
        <v>2257</v>
      </c>
      <c r="M44" s="19">
        <f>SUM(M40:M43)</f>
        <v>4370</v>
      </c>
    </row>
    <row r="45" spans="1:13" x14ac:dyDescent="0.15">
      <c r="A45" s="15"/>
      <c r="B45" s="9" t="s">
        <v>81</v>
      </c>
      <c r="C45" s="10">
        <v>730</v>
      </c>
      <c r="D45" s="38">
        <v>785</v>
      </c>
      <c r="E45" s="38">
        <v>787</v>
      </c>
      <c r="F45" s="11">
        <f>D45+E45</f>
        <v>1572</v>
      </c>
      <c r="G45" s="12"/>
      <c r="H45" s="20" t="s">
        <v>69</v>
      </c>
      <c r="I45" s="21"/>
      <c r="J45" s="21"/>
      <c r="K45" s="21"/>
      <c r="L45" s="21"/>
      <c r="M45" s="22"/>
    </row>
    <row r="46" spans="1:13" x14ac:dyDescent="0.15">
      <c r="A46" s="23"/>
      <c r="B46" s="24" t="s">
        <v>23</v>
      </c>
      <c r="C46" s="19">
        <f>SUM(C42:C45)</f>
        <v>4098</v>
      </c>
      <c r="D46" s="19">
        <f>SUM(D42:D45)</f>
        <v>4374</v>
      </c>
      <c r="E46" s="19">
        <f>SUM(E42:E45)</f>
        <v>4341</v>
      </c>
      <c r="F46" s="19">
        <f>SUM(F42:F45)</f>
        <v>8715</v>
      </c>
      <c r="G46" s="12"/>
      <c r="H46" s="16"/>
      <c r="I46" s="14" t="s">
        <v>71</v>
      </c>
      <c r="J46" s="10">
        <v>611</v>
      </c>
      <c r="K46" s="38">
        <v>662</v>
      </c>
      <c r="L46" s="38">
        <v>650</v>
      </c>
      <c r="M46" s="11">
        <f>K46+L46</f>
        <v>1312</v>
      </c>
    </row>
    <row r="47" spans="1:13" x14ac:dyDescent="0.15">
      <c r="A47" s="4" t="s">
        <v>84</v>
      </c>
      <c r="B47" s="36"/>
      <c r="C47" s="39"/>
      <c r="D47" s="39"/>
      <c r="E47" s="39"/>
      <c r="F47" s="40"/>
      <c r="G47" s="12"/>
      <c r="H47" s="16"/>
      <c r="I47" s="14" t="s">
        <v>72</v>
      </c>
      <c r="J47" s="10">
        <v>647</v>
      </c>
      <c r="K47" s="38">
        <v>647</v>
      </c>
      <c r="L47" s="38">
        <v>614</v>
      </c>
      <c r="M47" s="11">
        <f>K47+L47</f>
        <v>1261</v>
      </c>
    </row>
    <row r="48" spans="1:13" x14ac:dyDescent="0.15">
      <c r="A48" s="8"/>
      <c r="B48" s="9" t="s">
        <v>86</v>
      </c>
      <c r="C48" s="10">
        <v>1182</v>
      </c>
      <c r="D48" s="38">
        <v>1182</v>
      </c>
      <c r="E48" s="38">
        <v>1192</v>
      </c>
      <c r="F48" s="11">
        <f>D48+E48</f>
        <v>2374</v>
      </c>
      <c r="G48" s="12"/>
      <c r="H48" s="16"/>
      <c r="I48" s="14" t="s">
        <v>74</v>
      </c>
      <c r="J48" s="10">
        <v>856</v>
      </c>
      <c r="K48" s="38">
        <v>770</v>
      </c>
      <c r="L48" s="38">
        <v>773</v>
      </c>
      <c r="M48" s="11">
        <f>K48+L48</f>
        <v>1543</v>
      </c>
    </row>
    <row r="49" spans="1:13" x14ac:dyDescent="0.15">
      <c r="A49" s="43"/>
      <c r="B49" s="9" t="s">
        <v>88</v>
      </c>
      <c r="C49" s="10">
        <v>295</v>
      </c>
      <c r="D49" s="38">
        <v>317</v>
      </c>
      <c r="E49" s="38">
        <v>317</v>
      </c>
      <c r="F49" s="11">
        <f>D49+E49</f>
        <v>634</v>
      </c>
      <c r="G49" s="12"/>
      <c r="H49" s="16"/>
      <c r="I49" s="14" t="s">
        <v>76</v>
      </c>
      <c r="J49" s="10">
        <v>846</v>
      </c>
      <c r="K49" s="38">
        <v>1014</v>
      </c>
      <c r="L49" s="38">
        <v>1013</v>
      </c>
      <c r="M49" s="11">
        <f t="shared" ref="M49:M58" si="5">K49+L49</f>
        <v>2027</v>
      </c>
    </row>
    <row r="50" spans="1:13" x14ac:dyDescent="0.15">
      <c r="A50" s="44"/>
      <c r="B50" s="24" t="s">
        <v>23</v>
      </c>
      <c r="C50" s="19">
        <f>SUM(C48:C49)</f>
        <v>1477</v>
      </c>
      <c r="D50" s="19">
        <f>SUM(D48:D49)</f>
        <v>1499</v>
      </c>
      <c r="E50" s="19">
        <f>SUM(E48:E49)</f>
        <v>1509</v>
      </c>
      <c r="F50" s="19">
        <f>SUM(F48:F49)</f>
        <v>3008</v>
      </c>
      <c r="G50" s="12"/>
      <c r="H50" s="16"/>
      <c r="I50" s="14" t="s">
        <v>78</v>
      </c>
      <c r="J50" s="10">
        <v>264</v>
      </c>
      <c r="K50" s="38">
        <v>312</v>
      </c>
      <c r="L50" s="38">
        <v>318</v>
      </c>
      <c r="M50" s="11">
        <f t="shared" si="5"/>
        <v>630</v>
      </c>
    </row>
    <row r="51" spans="1:13" x14ac:dyDescent="0.15">
      <c r="C51" s="45"/>
      <c r="D51" s="45"/>
      <c r="E51" s="45"/>
      <c r="F51" s="45"/>
      <c r="G51" s="12"/>
      <c r="H51" s="16"/>
      <c r="I51" s="14" t="s">
        <v>80</v>
      </c>
      <c r="J51" s="10">
        <v>47</v>
      </c>
      <c r="K51" s="38">
        <v>64</v>
      </c>
      <c r="L51" s="38">
        <v>60</v>
      </c>
      <c r="M51" s="11">
        <f t="shared" si="5"/>
        <v>124</v>
      </c>
    </row>
    <row r="52" spans="1:13" x14ac:dyDescent="0.15">
      <c r="C52" s="45"/>
      <c r="D52" s="45"/>
      <c r="E52" s="45"/>
      <c r="F52" s="45"/>
      <c r="G52" s="12"/>
      <c r="H52" s="16"/>
      <c r="I52" s="14" t="s">
        <v>82</v>
      </c>
      <c r="J52" s="10">
        <v>60</v>
      </c>
      <c r="K52" s="38">
        <v>65</v>
      </c>
      <c r="L52" s="38">
        <v>58</v>
      </c>
      <c r="M52" s="11">
        <f t="shared" si="5"/>
        <v>123</v>
      </c>
    </row>
    <row r="53" spans="1:13" x14ac:dyDescent="0.15">
      <c r="B53" s="123" t="s">
        <v>100</v>
      </c>
      <c r="C53" s="123"/>
      <c r="D53" s="123"/>
      <c r="E53" s="123"/>
      <c r="F53" s="123"/>
      <c r="G53" s="12"/>
      <c r="H53" s="16"/>
      <c r="I53" s="14" t="s">
        <v>83</v>
      </c>
      <c r="J53" s="10">
        <v>197</v>
      </c>
      <c r="K53" s="38">
        <v>210</v>
      </c>
      <c r="L53" s="38">
        <v>223</v>
      </c>
      <c r="M53" s="11">
        <f t="shared" si="5"/>
        <v>433</v>
      </c>
    </row>
    <row r="54" spans="1:13" x14ac:dyDescent="0.15">
      <c r="B54" s="123"/>
      <c r="C54" s="123"/>
      <c r="D54" s="123"/>
      <c r="E54" s="123"/>
      <c r="F54" s="123"/>
      <c r="G54" s="12"/>
      <c r="H54" s="16"/>
      <c r="I54" s="14" t="s">
        <v>85</v>
      </c>
      <c r="J54" s="10">
        <v>374</v>
      </c>
      <c r="K54" s="38">
        <v>433</v>
      </c>
      <c r="L54" s="38">
        <v>460</v>
      </c>
      <c r="M54" s="11">
        <f t="shared" si="5"/>
        <v>893</v>
      </c>
    </row>
    <row r="55" spans="1:13" x14ac:dyDescent="0.15">
      <c r="B55" s="123"/>
      <c r="C55" s="123"/>
      <c r="D55" s="123"/>
      <c r="E55" s="123"/>
      <c r="F55" s="123"/>
      <c r="G55" s="12"/>
      <c r="H55" s="16"/>
      <c r="I55" s="14" t="s">
        <v>87</v>
      </c>
      <c r="J55" s="10">
        <v>554</v>
      </c>
      <c r="K55" s="38">
        <v>649</v>
      </c>
      <c r="L55" s="38">
        <v>665</v>
      </c>
      <c r="M55" s="11">
        <f t="shared" si="5"/>
        <v>1314</v>
      </c>
    </row>
    <row r="56" spans="1:13" x14ac:dyDescent="0.15">
      <c r="B56" s="123"/>
      <c r="C56" s="123"/>
      <c r="D56" s="123"/>
      <c r="E56" s="123"/>
      <c r="F56" s="123"/>
      <c r="G56" s="12"/>
      <c r="H56" s="16"/>
      <c r="I56" s="14" t="s">
        <v>89</v>
      </c>
      <c r="J56" s="10">
        <v>440</v>
      </c>
      <c r="K56" s="38">
        <v>435</v>
      </c>
      <c r="L56" s="38">
        <v>468</v>
      </c>
      <c r="M56" s="11">
        <f t="shared" si="5"/>
        <v>903</v>
      </c>
    </row>
    <row r="57" spans="1:13" x14ac:dyDescent="0.15">
      <c r="B57" s="123"/>
      <c r="C57" s="123"/>
      <c r="D57" s="123"/>
      <c r="E57" s="123"/>
      <c r="F57" s="123"/>
      <c r="G57" s="12"/>
      <c r="H57" s="16"/>
      <c r="I57" s="14" t="s">
        <v>90</v>
      </c>
      <c r="J57" s="10">
        <v>652</v>
      </c>
      <c r="K57" s="38">
        <v>687</v>
      </c>
      <c r="L57" s="38">
        <v>662</v>
      </c>
      <c r="M57" s="11">
        <f t="shared" si="5"/>
        <v>1349</v>
      </c>
    </row>
    <row r="58" spans="1:13" x14ac:dyDescent="0.15">
      <c r="B58" s="123"/>
      <c r="C58" s="123"/>
      <c r="D58" s="123"/>
      <c r="E58" s="123"/>
      <c r="F58" s="123"/>
      <c r="G58" s="12"/>
      <c r="H58" s="16"/>
      <c r="I58" s="14" t="s">
        <v>91</v>
      </c>
      <c r="J58" s="10">
        <v>687</v>
      </c>
      <c r="K58" s="38">
        <v>847</v>
      </c>
      <c r="L58" s="38">
        <v>879</v>
      </c>
      <c r="M58" s="11">
        <f t="shared" si="5"/>
        <v>1726</v>
      </c>
    </row>
    <row r="59" spans="1:13" x14ac:dyDescent="0.15">
      <c r="B59" s="123"/>
      <c r="C59" s="123"/>
      <c r="D59" s="123"/>
      <c r="E59" s="123"/>
      <c r="F59" s="123"/>
      <c r="G59" s="12"/>
      <c r="H59" s="17"/>
      <c r="I59" s="18" t="s">
        <v>23</v>
      </c>
      <c r="J59" s="19">
        <f>SUM(J46:J58)</f>
        <v>6235</v>
      </c>
      <c r="K59" s="19">
        <f t="shared" ref="K59:M59" si="6">SUM(K46:K58)</f>
        <v>6795</v>
      </c>
      <c r="L59" s="19">
        <f t="shared" si="6"/>
        <v>6843</v>
      </c>
      <c r="M59" s="19">
        <f t="shared" si="6"/>
        <v>13638</v>
      </c>
    </row>
    <row r="60" spans="1:13" x14ac:dyDescent="0.15">
      <c r="B60" s="123"/>
      <c r="C60" s="123"/>
      <c r="D60" s="123"/>
      <c r="E60" s="123"/>
      <c r="F60" s="123"/>
      <c r="G60" s="12"/>
      <c r="H60" s="91"/>
      <c r="I60" s="92"/>
      <c r="J60" s="93"/>
      <c r="K60" s="93"/>
      <c r="L60" s="93"/>
      <c r="M60" s="93"/>
    </row>
    <row r="61" spans="1:13" x14ac:dyDescent="0.15">
      <c r="B61" s="123"/>
      <c r="C61" s="123"/>
      <c r="D61" s="123"/>
      <c r="E61" s="123"/>
      <c r="F61" s="123"/>
      <c r="G61" s="12"/>
      <c r="H61" s="91"/>
      <c r="I61" s="92"/>
      <c r="J61" s="93"/>
      <c r="K61" s="93"/>
      <c r="L61" s="93"/>
      <c r="M61" s="93"/>
    </row>
    <row r="62" spans="1:13" x14ac:dyDescent="0.15">
      <c r="C62" s="45"/>
      <c r="D62" s="45"/>
      <c r="E62" s="45"/>
      <c r="F62" s="45"/>
      <c r="G62" s="12"/>
      <c r="H62" s="45"/>
      <c r="I62" s="25" t="s">
        <v>92</v>
      </c>
      <c r="J62" s="26">
        <f>C40+C46+C50+J14+J38+J44+J59</f>
        <v>40979</v>
      </c>
      <c r="K62" s="26">
        <f>D40+D46+D50+K14+K38+K44+K59</f>
        <v>43584</v>
      </c>
      <c r="L62" s="26">
        <f>E40+E46+E50+L14+L38+L44+L59</f>
        <v>43524</v>
      </c>
      <c r="M62" s="26">
        <f>F40+F46+F50+M14+M38+M44+M59</f>
        <v>87108</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11" t="str">
        <f>L2</f>
        <v>年2月1日現在</v>
      </c>
      <c r="M65" s="111"/>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12"/>
      <c r="B68" s="112"/>
      <c r="C68" s="113" t="s">
        <v>1</v>
      </c>
      <c r="D68" s="115" t="s">
        <v>2</v>
      </c>
      <c r="E68" s="115"/>
      <c r="F68" s="115"/>
      <c r="G68" s="3"/>
      <c r="H68" s="116"/>
      <c r="I68" s="117"/>
      <c r="J68" s="113" t="s">
        <v>1</v>
      </c>
      <c r="K68" s="115" t="s">
        <v>2</v>
      </c>
      <c r="L68" s="115"/>
      <c r="M68" s="115"/>
    </row>
    <row r="69" spans="1:13" x14ac:dyDescent="0.15">
      <c r="A69" s="112"/>
      <c r="B69" s="112"/>
      <c r="C69" s="114"/>
      <c r="D69" s="87" t="s">
        <v>3</v>
      </c>
      <c r="E69" s="87" t="s">
        <v>4</v>
      </c>
      <c r="F69" s="86" t="s">
        <v>5</v>
      </c>
      <c r="G69" s="3"/>
      <c r="H69" s="118"/>
      <c r="I69" s="119"/>
      <c r="J69" s="114"/>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v>9</v>
      </c>
      <c r="D71" s="38">
        <v>9</v>
      </c>
      <c r="E71" s="38">
        <v>0</v>
      </c>
      <c r="F71" s="11">
        <f t="shared" ref="F71:F103" si="7">D71+E71</f>
        <v>9</v>
      </c>
      <c r="G71" s="12"/>
      <c r="H71" s="13"/>
      <c r="I71" s="14" t="s">
        <v>9</v>
      </c>
      <c r="J71" s="10">
        <v>35</v>
      </c>
      <c r="K71" s="38">
        <v>31</v>
      </c>
      <c r="L71" s="38">
        <v>4</v>
      </c>
      <c r="M71" s="11">
        <f t="shared" ref="M71:M77" si="8">K71+L71</f>
        <v>35</v>
      </c>
    </row>
    <row r="72" spans="1:13" x14ac:dyDescent="0.15">
      <c r="A72" s="15"/>
      <c r="B72" s="9" t="s">
        <v>10</v>
      </c>
      <c r="C72" s="10">
        <v>82</v>
      </c>
      <c r="D72" s="38">
        <v>56</v>
      </c>
      <c r="E72" s="38">
        <v>47</v>
      </c>
      <c r="F72" s="11">
        <f t="shared" si="7"/>
        <v>103</v>
      </c>
      <c r="G72" s="12"/>
      <c r="H72" s="16"/>
      <c r="I72" s="14" t="s">
        <v>11</v>
      </c>
      <c r="J72" s="10">
        <v>95</v>
      </c>
      <c r="K72" s="38">
        <v>83</v>
      </c>
      <c r="L72" s="38">
        <v>47</v>
      </c>
      <c r="M72" s="11">
        <f t="shared" si="8"/>
        <v>130</v>
      </c>
    </row>
    <row r="73" spans="1:13" x14ac:dyDescent="0.15">
      <c r="A73" s="15"/>
      <c r="B73" s="9" t="s">
        <v>12</v>
      </c>
      <c r="C73" s="10">
        <v>39</v>
      </c>
      <c r="D73" s="38">
        <v>23</v>
      </c>
      <c r="E73" s="38">
        <v>25</v>
      </c>
      <c r="F73" s="11">
        <f t="shared" si="7"/>
        <v>48</v>
      </c>
      <c r="G73" s="12"/>
      <c r="H73" s="16"/>
      <c r="I73" s="14" t="s">
        <v>13</v>
      </c>
      <c r="J73" s="10">
        <v>2</v>
      </c>
      <c r="K73" s="38">
        <v>2</v>
      </c>
      <c r="L73" s="38">
        <v>0</v>
      </c>
      <c r="M73" s="11">
        <f t="shared" si="8"/>
        <v>2</v>
      </c>
    </row>
    <row r="74" spans="1:13" x14ac:dyDescent="0.15">
      <c r="A74" s="15"/>
      <c r="B74" s="9" t="s">
        <v>14</v>
      </c>
      <c r="C74" s="10">
        <v>93</v>
      </c>
      <c r="D74" s="38">
        <v>59</v>
      </c>
      <c r="E74" s="38">
        <v>49</v>
      </c>
      <c r="F74" s="11">
        <f t="shared" si="7"/>
        <v>108</v>
      </c>
      <c r="G74" s="12"/>
      <c r="H74" s="16"/>
      <c r="I74" s="14" t="s">
        <v>15</v>
      </c>
      <c r="J74" s="10">
        <v>11</v>
      </c>
      <c r="K74" s="38">
        <v>6</v>
      </c>
      <c r="L74" s="38">
        <v>5</v>
      </c>
      <c r="M74" s="11">
        <f t="shared" si="8"/>
        <v>11</v>
      </c>
    </row>
    <row r="75" spans="1:13" x14ac:dyDescent="0.15">
      <c r="A75" s="15"/>
      <c r="B75" s="9" t="s">
        <v>16</v>
      </c>
      <c r="C75" s="10">
        <v>88</v>
      </c>
      <c r="D75" s="38">
        <v>47</v>
      </c>
      <c r="E75" s="38">
        <v>48</v>
      </c>
      <c r="F75" s="11">
        <f t="shared" si="7"/>
        <v>95</v>
      </c>
      <c r="G75" s="12"/>
      <c r="H75" s="16"/>
      <c r="I75" s="14" t="s">
        <v>17</v>
      </c>
      <c r="J75" s="10">
        <v>121</v>
      </c>
      <c r="K75" s="38">
        <v>59</v>
      </c>
      <c r="L75" s="38">
        <v>64</v>
      </c>
      <c r="M75" s="11">
        <f t="shared" si="8"/>
        <v>123</v>
      </c>
    </row>
    <row r="76" spans="1:13" x14ac:dyDescent="0.15">
      <c r="A76" s="15"/>
      <c r="B76" s="9" t="s">
        <v>18</v>
      </c>
      <c r="C76" s="10">
        <v>115</v>
      </c>
      <c r="D76" s="38">
        <v>53</v>
      </c>
      <c r="E76" s="38">
        <v>89</v>
      </c>
      <c r="F76" s="11">
        <f t="shared" si="7"/>
        <v>142</v>
      </c>
      <c r="G76" s="12"/>
      <c r="H76" s="16"/>
      <c r="I76" s="14" t="s">
        <v>19</v>
      </c>
      <c r="J76" s="10">
        <v>13</v>
      </c>
      <c r="K76" s="38">
        <v>14</v>
      </c>
      <c r="L76" s="38">
        <v>4</v>
      </c>
      <c r="M76" s="11">
        <f t="shared" si="8"/>
        <v>18</v>
      </c>
    </row>
    <row r="77" spans="1:13" x14ac:dyDescent="0.15">
      <c r="A77" s="15"/>
      <c r="B77" s="9" t="s">
        <v>20</v>
      </c>
      <c r="C77" s="10">
        <v>34</v>
      </c>
      <c r="D77" s="38">
        <v>12</v>
      </c>
      <c r="E77" s="38">
        <v>25</v>
      </c>
      <c r="F77" s="11">
        <f t="shared" si="7"/>
        <v>37</v>
      </c>
      <c r="G77" s="12"/>
      <c r="H77" s="16"/>
      <c r="I77" s="14" t="s">
        <v>21</v>
      </c>
      <c r="J77" s="10">
        <v>0</v>
      </c>
      <c r="K77" s="38">
        <v>0</v>
      </c>
      <c r="L77" s="38">
        <v>0</v>
      </c>
      <c r="M77" s="11">
        <f t="shared" si="8"/>
        <v>0</v>
      </c>
    </row>
    <row r="78" spans="1:13" x14ac:dyDescent="0.15">
      <c r="A78" s="15"/>
      <c r="B78" s="9" t="s">
        <v>22</v>
      </c>
      <c r="C78" s="10">
        <v>70</v>
      </c>
      <c r="D78" s="38">
        <v>52</v>
      </c>
      <c r="E78" s="38">
        <v>26</v>
      </c>
      <c r="F78" s="11">
        <f t="shared" si="7"/>
        <v>78</v>
      </c>
      <c r="G78" s="12"/>
      <c r="H78" s="17"/>
      <c r="I78" s="18" t="s">
        <v>23</v>
      </c>
      <c r="J78" s="19">
        <f>SUM(J71:J77)</f>
        <v>277</v>
      </c>
      <c r="K78" s="19">
        <f>SUM(K71:K77)</f>
        <v>195</v>
      </c>
      <c r="L78" s="19">
        <f>SUM(L71:L77)</f>
        <v>124</v>
      </c>
      <c r="M78" s="19">
        <f>SUM(M71:M77)</f>
        <v>319</v>
      </c>
    </row>
    <row r="79" spans="1:13" x14ac:dyDescent="0.15">
      <c r="A79" s="15"/>
      <c r="B79" s="9" t="s">
        <v>24</v>
      </c>
      <c r="C79" s="10">
        <v>45</v>
      </c>
      <c r="D79" s="38">
        <v>33</v>
      </c>
      <c r="E79" s="38">
        <v>32</v>
      </c>
      <c r="F79" s="11">
        <f t="shared" si="7"/>
        <v>65</v>
      </c>
      <c r="G79" s="12"/>
      <c r="H79" s="20" t="s">
        <v>25</v>
      </c>
      <c r="I79" s="39"/>
      <c r="J79" s="39"/>
      <c r="K79" s="39"/>
      <c r="L79" s="39"/>
      <c r="M79" s="40"/>
    </row>
    <row r="80" spans="1:13" x14ac:dyDescent="0.15">
      <c r="A80" s="15"/>
      <c r="B80" s="9" t="s">
        <v>26</v>
      </c>
      <c r="C80" s="10">
        <v>64</v>
      </c>
      <c r="D80" s="38">
        <v>35</v>
      </c>
      <c r="E80" s="38">
        <v>51</v>
      </c>
      <c r="F80" s="11">
        <f t="shared" si="7"/>
        <v>86</v>
      </c>
      <c r="G80" s="12"/>
      <c r="H80" s="13"/>
      <c r="I80" s="14" t="s">
        <v>27</v>
      </c>
      <c r="J80" s="10">
        <v>4</v>
      </c>
      <c r="K80" s="38">
        <v>3</v>
      </c>
      <c r="L80" s="38">
        <v>1</v>
      </c>
      <c r="M80" s="11">
        <f t="shared" ref="M80:M84" si="9">K80+L80</f>
        <v>4</v>
      </c>
    </row>
    <row r="81" spans="1:13" x14ac:dyDescent="0.15">
      <c r="A81" s="15"/>
      <c r="B81" s="9" t="s">
        <v>28</v>
      </c>
      <c r="C81" s="10">
        <v>40</v>
      </c>
      <c r="D81" s="38">
        <v>30</v>
      </c>
      <c r="E81" s="38">
        <v>29</v>
      </c>
      <c r="F81" s="11">
        <f t="shared" si="7"/>
        <v>59</v>
      </c>
      <c r="G81" s="12"/>
      <c r="H81" s="41"/>
      <c r="I81" s="14" t="s">
        <v>29</v>
      </c>
      <c r="J81" s="10">
        <v>0</v>
      </c>
      <c r="K81" s="38">
        <v>0</v>
      </c>
      <c r="L81" s="38">
        <v>0</v>
      </c>
      <c r="M81" s="11">
        <f t="shared" si="9"/>
        <v>0</v>
      </c>
    </row>
    <row r="82" spans="1:13" x14ac:dyDescent="0.15">
      <c r="A82" s="15"/>
      <c r="B82" s="9" t="s">
        <v>30</v>
      </c>
      <c r="C82" s="10">
        <v>34</v>
      </c>
      <c r="D82" s="38">
        <v>23</v>
      </c>
      <c r="E82" s="38">
        <v>21</v>
      </c>
      <c r="F82" s="11">
        <f t="shared" si="7"/>
        <v>44</v>
      </c>
      <c r="G82" s="12"/>
      <c r="H82" s="41"/>
      <c r="I82" s="14" t="s">
        <v>31</v>
      </c>
      <c r="J82" s="10">
        <v>3</v>
      </c>
      <c r="K82" s="38">
        <v>3</v>
      </c>
      <c r="L82" s="38">
        <v>0</v>
      </c>
      <c r="M82" s="11">
        <f t="shared" si="9"/>
        <v>3</v>
      </c>
    </row>
    <row r="83" spans="1:13" x14ac:dyDescent="0.15">
      <c r="A83" s="15"/>
      <c r="B83" s="9" t="s">
        <v>32</v>
      </c>
      <c r="C83" s="10">
        <v>69</v>
      </c>
      <c r="D83" s="38">
        <v>56</v>
      </c>
      <c r="E83" s="38">
        <v>43</v>
      </c>
      <c r="F83" s="11">
        <f t="shared" si="7"/>
        <v>99</v>
      </c>
      <c r="G83" s="12"/>
      <c r="H83" s="41"/>
      <c r="I83" s="14" t="s">
        <v>33</v>
      </c>
      <c r="J83" s="10">
        <v>2</v>
      </c>
      <c r="K83" s="38">
        <v>0</v>
      </c>
      <c r="L83" s="38">
        <v>2</v>
      </c>
      <c r="M83" s="11">
        <f t="shared" si="9"/>
        <v>2</v>
      </c>
    </row>
    <row r="84" spans="1:13" x14ac:dyDescent="0.15">
      <c r="A84" s="15"/>
      <c r="B84" s="9" t="s">
        <v>34</v>
      </c>
      <c r="C84" s="10">
        <v>16</v>
      </c>
      <c r="D84" s="38">
        <v>19</v>
      </c>
      <c r="E84" s="38">
        <v>14</v>
      </c>
      <c r="F84" s="11">
        <f t="shared" si="7"/>
        <v>33</v>
      </c>
      <c r="G84" s="12"/>
      <c r="H84" s="41"/>
      <c r="I84" s="14" t="s">
        <v>35</v>
      </c>
      <c r="J84" s="10">
        <v>4</v>
      </c>
      <c r="K84" s="38">
        <v>3</v>
      </c>
      <c r="L84" s="38">
        <v>3</v>
      </c>
      <c r="M84" s="11">
        <f t="shared" si="9"/>
        <v>6</v>
      </c>
    </row>
    <row r="85" spans="1:13" x14ac:dyDescent="0.15">
      <c r="A85" s="15"/>
      <c r="B85" s="9" t="s">
        <v>36</v>
      </c>
      <c r="C85" s="10">
        <v>43</v>
      </c>
      <c r="D85" s="38">
        <v>40</v>
      </c>
      <c r="E85" s="38">
        <v>18</v>
      </c>
      <c r="F85" s="11">
        <f t="shared" si="7"/>
        <v>58</v>
      </c>
      <c r="G85" s="12"/>
      <c r="H85" s="41"/>
      <c r="I85" s="14" t="s">
        <v>37</v>
      </c>
      <c r="J85" s="10">
        <v>2</v>
      </c>
      <c r="K85" s="38">
        <v>0</v>
      </c>
      <c r="L85" s="38">
        <v>2</v>
      </c>
      <c r="M85" s="11">
        <f>K85+L85</f>
        <v>2</v>
      </c>
    </row>
    <row r="86" spans="1:13" x14ac:dyDescent="0.15">
      <c r="A86" s="15"/>
      <c r="B86" s="9" t="s">
        <v>38</v>
      </c>
      <c r="C86" s="10">
        <v>49</v>
      </c>
      <c r="D86" s="38">
        <v>38</v>
      </c>
      <c r="E86" s="38">
        <v>23</v>
      </c>
      <c r="F86" s="11">
        <f t="shared" si="7"/>
        <v>61</v>
      </c>
      <c r="G86" s="12"/>
      <c r="H86" s="41"/>
      <c r="I86" s="14" t="s">
        <v>39</v>
      </c>
      <c r="J86" s="10">
        <v>18</v>
      </c>
      <c r="K86" s="38">
        <v>13</v>
      </c>
      <c r="L86" s="38">
        <v>5</v>
      </c>
      <c r="M86" s="11">
        <f t="shared" ref="M86:M91" si="10">K86+L86</f>
        <v>18</v>
      </c>
    </row>
    <row r="87" spans="1:13" x14ac:dyDescent="0.15">
      <c r="A87" s="15"/>
      <c r="B87" s="9" t="s">
        <v>40</v>
      </c>
      <c r="C87" s="10">
        <v>44</v>
      </c>
      <c r="D87" s="38">
        <v>43</v>
      </c>
      <c r="E87" s="38">
        <v>34</v>
      </c>
      <c r="F87" s="11">
        <f t="shared" si="7"/>
        <v>77</v>
      </c>
      <c r="G87" s="12"/>
      <c r="H87" s="41"/>
      <c r="I87" s="14" t="s">
        <v>41</v>
      </c>
      <c r="J87" s="10">
        <v>34</v>
      </c>
      <c r="K87" s="38">
        <v>22</v>
      </c>
      <c r="L87" s="38">
        <v>16</v>
      </c>
      <c r="M87" s="11">
        <f t="shared" si="10"/>
        <v>38</v>
      </c>
    </row>
    <row r="88" spans="1:13" x14ac:dyDescent="0.15">
      <c r="A88" s="15"/>
      <c r="B88" s="9" t="s">
        <v>42</v>
      </c>
      <c r="C88" s="10">
        <v>35</v>
      </c>
      <c r="D88" s="38">
        <v>19</v>
      </c>
      <c r="E88" s="38">
        <v>32</v>
      </c>
      <c r="F88" s="11">
        <f t="shared" si="7"/>
        <v>51</v>
      </c>
      <c r="G88" s="12"/>
      <c r="H88" s="41"/>
      <c r="I88" s="14" t="s">
        <v>43</v>
      </c>
      <c r="J88" s="10">
        <v>0</v>
      </c>
      <c r="K88" s="38">
        <v>0</v>
      </c>
      <c r="L88" s="38">
        <v>0</v>
      </c>
      <c r="M88" s="11">
        <f t="shared" si="10"/>
        <v>0</v>
      </c>
    </row>
    <row r="89" spans="1:13" x14ac:dyDescent="0.15">
      <c r="A89" s="15"/>
      <c r="B89" s="9" t="s">
        <v>44</v>
      </c>
      <c r="C89" s="10">
        <v>40</v>
      </c>
      <c r="D89" s="38">
        <v>24</v>
      </c>
      <c r="E89" s="38">
        <v>29</v>
      </c>
      <c r="F89" s="11">
        <f t="shared" si="7"/>
        <v>53</v>
      </c>
      <c r="G89" s="12"/>
      <c r="H89" s="41"/>
      <c r="I89" s="14" t="s">
        <v>45</v>
      </c>
      <c r="J89" s="10">
        <v>144</v>
      </c>
      <c r="K89" s="38">
        <v>92</v>
      </c>
      <c r="L89" s="38">
        <v>69</v>
      </c>
      <c r="M89" s="11">
        <f t="shared" si="10"/>
        <v>161</v>
      </c>
    </row>
    <row r="90" spans="1:13" x14ac:dyDescent="0.15">
      <c r="A90" s="15"/>
      <c r="B90" s="9" t="s">
        <v>46</v>
      </c>
      <c r="C90" s="10">
        <v>10</v>
      </c>
      <c r="D90" s="38">
        <v>4</v>
      </c>
      <c r="E90" s="38">
        <v>8</v>
      </c>
      <c r="F90" s="11">
        <f t="shared" si="7"/>
        <v>12</v>
      </c>
      <c r="G90" s="12"/>
      <c r="H90" s="41"/>
      <c r="I90" s="14" t="s">
        <v>47</v>
      </c>
      <c r="J90" s="10">
        <v>96</v>
      </c>
      <c r="K90" s="38">
        <v>44</v>
      </c>
      <c r="L90" s="38">
        <v>60</v>
      </c>
      <c r="M90" s="11">
        <f t="shared" si="10"/>
        <v>104</v>
      </c>
    </row>
    <row r="91" spans="1:13" x14ac:dyDescent="0.15">
      <c r="A91" s="15"/>
      <c r="B91" s="9" t="s">
        <v>48</v>
      </c>
      <c r="C91" s="10">
        <v>69</v>
      </c>
      <c r="D91" s="38">
        <v>51</v>
      </c>
      <c r="E91" s="38">
        <v>55</v>
      </c>
      <c r="F91" s="11">
        <f t="shared" si="7"/>
        <v>106</v>
      </c>
      <c r="G91" s="12"/>
      <c r="H91" s="41"/>
      <c r="I91" s="14" t="s">
        <v>49</v>
      </c>
      <c r="J91" s="10">
        <v>15</v>
      </c>
      <c r="K91" s="38">
        <v>11</v>
      </c>
      <c r="L91" s="38">
        <v>11</v>
      </c>
      <c r="M91" s="11">
        <f t="shared" si="10"/>
        <v>22</v>
      </c>
    </row>
    <row r="92" spans="1:13" x14ac:dyDescent="0.15">
      <c r="A92" s="15"/>
      <c r="B92" s="9" t="s">
        <v>50</v>
      </c>
      <c r="C92" s="10">
        <v>69</v>
      </c>
      <c r="D92" s="38">
        <v>42</v>
      </c>
      <c r="E92" s="38">
        <v>39</v>
      </c>
      <c r="F92" s="11">
        <f t="shared" si="7"/>
        <v>81</v>
      </c>
      <c r="G92" s="12"/>
      <c r="H92" s="41"/>
      <c r="I92" s="14" t="s">
        <v>51</v>
      </c>
      <c r="J92" s="10">
        <v>13</v>
      </c>
      <c r="K92" s="38">
        <v>10</v>
      </c>
      <c r="L92" s="38">
        <v>11</v>
      </c>
      <c r="M92" s="11">
        <f>K92+L92</f>
        <v>21</v>
      </c>
    </row>
    <row r="93" spans="1:13" x14ac:dyDescent="0.15">
      <c r="A93" s="15"/>
      <c r="B93" s="9" t="s">
        <v>52</v>
      </c>
      <c r="C93" s="10">
        <v>68</v>
      </c>
      <c r="D93" s="38">
        <v>49</v>
      </c>
      <c r="E93" s="38">
        <v>49</v>
      </c>
      <c r="F93" s="11">
        <f t="shared" si="7"/>
        <v>98</v>
      </c>
      <c r="G93" s="12"/>
      <c r="H93" s="41"/>
      <c r="I93" s="14" t="s">
        <v>53</v>
      </c>
      <c r="J93" s="10">
        <v>3</v>
      </c>
      <c r="K93" s="38">
        <v>2</v>
      </c>
      <c r="L93" s="38">
        <v>1</v>
      </c>
      <c r="M93" s="11">
        <f>K93+L93</f>
        <v>3</v>
      </c>
    </row>
    <row r="94" spans="1:13" x14ac:dyDescent="0.15">
      <c r="A94" s="15"/>
      <c r="B94" s="9" t="s">
        <v>54</v>
      </c>
      <c r="C94" s="10">
        <v>124</v>
      </c>
      <c r="D94" s="38">
        <v>98</v>
      </c>
      <c r="E94" s="38">
        <v>82</v>
      </c>
      <c r="F94" s="11">
        <f t="shared" si="7"/>
        <v>180</v>
      </c>
      <c r="G94" s="12"/>
      <c r="H94" s="41"/>
      <c r="I94" s="14" t="s">
        <v>55</v>
      </c>
      <c r="J94" s="10">
        <v>3</v>
      </c>
      <c r="K94" s="38">
        <v>3</v>
      </c>
      <c r="L94" s="38">
        <v>3</v>
      </c>
      <c r="M94" s="11">
        <f>K94+L94</f>
        <v>6</v>
      </c>
    </row>
    <row r="95" spans="1:13" x14ac:dyDescent="0.15">
      <c r="A95" s="15"/>
      <c r="B95" s="9" t="s">
        <v>56</v>
      </c>
      <c r="C95" s="10">
        <v>78</v>
      </c>
      <c r="D95" s="38">
        <v>54</v>
      </c>
      <c r="E95" s="38">
        <v>61</v>
      </c>
      <c r="F95" s="11">
        <f t="shared" si="7"/>
        <v>115</v>
      </c>
      <c r="G95" s="12"/>
      <c r="H95" s="16"/>
      <c r="I95" s="14" t="s">
        <v>112</v>
      </c>
      <c r="J95" s="10">
        <v>8</v>
      </c>
      <c r="K95" s="38">
        <v>5</v>
      </c>
      <c r="L95" s="38">
        <v>3</v>
      </c>
      <c r="M95" s="11">
        <f t="shared" ref="M95:M99" si="11">K95+L95</f>
        <v>8</v>
      </c>
    </row>
    <row r="96" spans="1:13" x14ac:dyDescent="0.15">
      <c r="A96" s="15"/>
      <c r="B96" s="9" t="s">
        <v>57</v>
      </c>
      <c r="C96" s="10">
        <v>76</v>
      </c>
      <c r="D96" s="38">
        <v>66</v>
      </c>
      <c r="E96" s="38">
        <v>39</v>
      </c>
      <c r="F96" s="11">
        <f t="shared" si="7"/>
        <v>105</v>
      </c>
      <c r="G96" s="12"/>
      <c r="H96" s="41"/>
      <c r="I96" s="14" t="s">
        <v>113</v>
      </c>
      <c r="J96" s="10">
        <v>3</v>
      </c>
      <c r="K96" s="38">
        <v>1</v>
      </c>
      <c r="L96" s="38">
        <v>4</v>
      </c>
      <c r="M96" s="11">
        <f t="shared" si="11"/>
        <v>5</v>
      </c>
    </row>
    <row r="97" spans="1:13" x14ac:dyDescent="0.15">
      <c r="A97" s="15"/>
      <c r="B97" s="9" t="s">
        <v>59</v>
      </c>
      <c r="C97" s="10">
        <v>73</v>
      </c>
      <c r="D97" s="38">
        <v>71</v>
      </c>
      <c r="E97" s="38">
        <v>49</v>
      </c>
      <c r="F97" s="11">
        <f t="shared" si="7"/>
        <v>120</v>
      </c>
      <c r="G97" s="12"/>
      <c r="H97" s="41"/>
      <c r="I97" s="14" t="s">
        <v>114</v>
      </c>
      <c r="J97" s="10">
        <v>7</v>
      </c>
      <c r="K97" s="38">
        <v>4</v>
      </c>
      <c r="L97" s="38">
        <v>3</v>
      </c>
      <c r="M97" s="11">
        <f t="shared" si="11"/>
        <v>7</v>
      </c>
    </row>
    <row r="98" spans="1:13" x14ac:dyDescent="0.15">
      <c r="A98" s="15"/>
      <c r="B98" s="9" t="s">
        <v>61</v>
      </c>
      <c r="C98" s="10">
        <v>62</v>
      </c>
      <c r="D98" s="38">
        <v>53</v>
      </c>
      <c r="E98" s="38">
        <v>38</v>
      </c>
      <c r="F98" s="11">
        <f t="shared" si="7"/>
        <v>91</v>
      </c>
      <c r="G98" s="12"/>
      <c r="H98" s="41"/>
      <c r="I98" s="14" t="s">
        <v>115</v>
      </c>
      <c r="J98" s="10">
        <v>6</v>
      </c>
      <c r="K98" s="38">
        <v>9</v>
      </c>
      <c r="L98" s="38">
        <v>4</v>
      </c>
      <c r="M98" s="11">
        <f t="shared" si="11"/>
        <v>13</v>
      </c>
    </row>
    <row r="99" spans="1:13" x14ac:dyDescent="0.15">
      <c r="A99" s="15"/>
      <c r="B99" s="9" t="s">
        <v>63</v>
      </c>
      <c r="C99" s="10">
        <v>29</v>
      </c>
      <c r="D99" s="38">
        <v>23</v>
      </c>
      <c r="E99" s="38">
        <v>16</v>
      </c>
      <c r="F99" s="11">
        <f t="shared" si="7"/>
        <v>39</v>
      </c>
      <c r="G99" s="12"/>
      <c r="H99" s="41"/>
      <c r="I99" s="14" t="s">
        <v>116</v>
      </c>
      <c r="J99" s="10">
        <v>4</v>
      </c>
      <c r="K99" s="38">
        <v>1</v>
      </c>
      <c r="L99" s="38">
        <v>3</v>
      </c>
      <c r="M99" s="11">
        <f t="shared" si="11"/>
        <v>4</v>
      </c>
    </row>
    <row r="100" spans="1:13" x14ac:dyDescent="0.15">
      <c r="A100" s="15"/>
      <c r="B100" s="9" t="s">
        <v>65</v>
      </c>
      <c r="C100" s="10">
        <v>0</v>
      </c>
      <c r="D100" s="38">
        <v>0</v>
      </c>
      <c r="E100" s="38">
        <v>0</v>
      </c>
      <c r="F100" s="11">
        <f t="shared" si="7"/>
        <v>0</v>
      </c>
      <c r="G100" s="12"/>
      <c r="H100" s="41"/>
      <c r="I100" s="14" t="s">
        <v>117</v>
      </c>
      <c r="J100" s="10">
        <v>7</v>
      </c>
      <c r="K100" s="38">
        <v>5</v>
      </c>
      <c r="L100" s="38">
        <v>3</v>
      </c>
      <c r="M100" s="11">
        <f>K100+L100</f>
        <v>8</v>
      </c>
    </row>
    <row r="101" spans="1:13" x14ac:dyDescent="0.15">
      <c r="A101" s="15"/>
      <c r="B101" s="9" t="s">
        <v>67</v>
      </c>
      <c r="C101" s="10">
        <v>5</v>
      </c>
      <c r="D101" s="38">
        <v>6</v>
      </c>
      <c r="E101" s="38">
        <v>4</v>
      </c>
      <c r="F101" s="11">
        <f t="shared" si="7"/>
        <v>10</v>
      </c>
      <c r="G101" s="12"/>
      <c r="H101" s="41"/>
      <c r="I101" s="14" t="s">
        <v>118</v>
      </c>
      <c r="J101" s="10">
        <v>6</v>
      </c>
      <c r="K101" s="38">
        <v>2</v>
      </c>
      <c r="L101" s="38">
        <v>5</v>
      </c>
      <c r="M101" s="11">
        <f t="shared" ref="M101" si="12">K101+L101</f>
        <v>7</v>
      </c>
    </row>
    <row r="102" spans="1:13" x14ac:dyDescent="0.15">
      <c r="A102" s="15"/>
      <c r="B102" s="9" t="s">
        <v>68</v>
      </c>
      <c r="C102" s="10">
        <v>14</v>
      </c>
      <c r="D102" s="38">
        <v>6</v>
      </c>
      <c r="E102" s="38">
        <v>14</v>
      </c>
      <c r="F102" s="11">
        <f t="shared" si="7"/>
        <v>20</v>
      </c>
      <c r="G102" s="12"/>
      <c r="H102" s="41"/>
      <c r="I102" s="18" t="s">
        <v>23</v>
      </c>
      <c r="J102" s="19">
        <f>SUM(J80:J101)</f>
        <v>382</v>
      </c>
      <c r="K102" s="19">
        <f>SUM(K80:K101)</f>
        <v>233</v>
      </c>
      <c r="L102" s="19">
        <f>SUM(L80:L101)</f>
        <v>209</v>
      </c>
      <c r="M102" s="19">
        <f>SUM(M80:M101)</f>
        <v>442</v>
      </c>
    </row>
    <row r="103" spans="1:13" x14ac:dyDescent="0.15">
      <c r="A103" s="15"/>
      <c r="B103" s="9" t="s">
        <v>70</v>
      </c>
      <c r="C103" s="10">
        <v>3</v>
      </c>
      <c r="D103" s="38">
        <v>3</v>
      </c>
      <c r="E103" s="38">
        <v>3</v>
      </c>
      <c r="F103" s="11">
        <f t="shared" si="7"/>
        <v>6</v>
      </c>
      <c r="G103" s="12"/>
      <c r="H103" s="20" t="s">
        <v>58</v>
      </c>
      <c r="I103" s="21"/>
      <c r="J103" s="21"/>
      <c r="K103" s="21"/>
      <c r="L103" s="21"/>
      <c r="M103" s="22"/>
    </row>
    <row r="104" spans="1:13" x14ac:dyDescent="0.15">
      <c r="A104" s="23"/>
      <c r="B104" s="24" t="s">
        <v>23</v>
      </c>
      <c r="C104" s="19">
        <f>SUM(C71:C103)</f>
        <v>1689</v>
      </c>
      <c r="D104" s="19">
        <f>SUM(D71:D103)</f>
        <v>1197</v>
      </c>
      <c r="E104" s="19">
        <f>SUM(E71:E103)</f>
        <v>1092</v>
      </c>
      <c r="F104" s="19">
        <f>SUM(F71:F103)</f>
        <v>2289</v>
      </c>
      <c r="G104" s="12"/>
      <c r="H104" s="13"/>
      <c r="I104" s="14" t="s">
        <v>60</v>
      </c>
      <c r="J104" s="42">
        <v>5</v>
      </c>
      <c r="K104" s="38">
        <v>0</v>
      </c>
      <c r="L104" s="38">
        <v>5</v>
      </c>
      <c r="M104" s="11">
        <f>K104+L104</f>
        <v>5</v>
      </c>
    </row>
    <row r="105" spans="1:13" x14ac:dyDescent="0.15">
      <c r="A105" s="4" t="s">
        <v>73</v>
      </c>
      <c r="B105" s="36"/>
      <c r="C105" s="39"/>
      <c r="D105" s="39"/>
      <c r="E105" s="39"/>
      <c r="F105" s="40"/>
      <c r="G105" s="12"/>
      <c r="H105" s="16"/>
      <c r="I105" s="14" t="s">
        <v>62</v>
      </c>
      <c r="J105" s="42">
        <v>2</v>
      </c>
      <c r="K105" s="38">
        <v>1</v>
      </c>
      <c r="L105" s="38">
        <v>2</v>
      </c>
      <c r="M105" s="11">
        <f>K105+L105</f>
        <v>3</v>
      </c>
    </row>
    <row r="106" spans="1:13" x14ac:dyDescent="0.15">
      <c r="A106" s="8"/>
      <c r="B106" s="9" t="s">
        <v>75</v>
      </c>
      <c r="C106" s="10">
        <v>50</v>
      </c>
      <c r="D106" s="38">
        <v>36</v>
      </c>
      <c r="E106" s="38">
        <v>36</v>
      </c>
      <c r="F106" s="11">
        <f>D106+E106</f>
        <v>72</v>
      </c>
      <c r="G106" s="12"/>
      <c r="H106" s="16"/>
      <c r="I106" s="14" t="s">
        <v>64</v>
      </c>
      <c r="J106" s="42">
        <v>5</v>
      </c>
      <c r="K106" s="38">
        <v>1</v>
      </c>
      <c r="L106" s="38">
        <v>4</v>
      </c>
      <c r="M106" s="11">
        <f>K106+L106</f>
        <v>5</v>
      </c>
    </row>
    <row r="107" spans="1:13" x14ac:dyDescent="0.15">
      <c r="A107" s="15"/>
      <c r="B107" s="9" t="s">
        <v>77</v>
      </c>
      <c r="C107" s="10">
        <v>9</v>
      </c>
      <c r="D107" s="38">
        <v>9</v>
      </c>
      <c r="E107" s="38">
        <v>4</v>
      </c>
      <c r="F107" s="11">
        <f>D107+E107</f>
        <v>13</v>
      </c>
      <c r="G107" s="12"/>
      <c r="H107" s="16"/>
      <c r="I107" s="14" t="s">
        <v>66</v>
      </c>
      <c r="J107" s="42">
        <v>13</v>
      </c>
      <c r="K107" s="38">
        <v>4</v>
      </c>
      <c r="L107" s="38">
        <v>10</v>
      </c>
      <c r="M107" s="11">
        <f>K107+L107</f>
        <v>14</v>
      </c>
    </row>
    <row r="108" spans="1:13" x14ac:dyDescent="0.15">
      <c r="A108" s="15"/>
      <c r="B108" s="9" t="s">
        <v>79</v>
      </c>
      <c r="C108" s="10">
        <v>108</v>
      </c>
      <c r="D108" s="38">
        <v>99</v>
      </c>
      <c r="E108" s="38">
        <v>37</v>
      </c>
      <c r="F108" s="11">
        <f>D108+E108</f>
        <v>136</v>
      </c>
      <c r="G108" s="12"/>
      <c r="H108" s="17"/>
      <c r="I108" s="18" t="s">
        <v>23</v>
      </c>
      <c r="J108" s="19">
        <f>SUM(J104:J107)</f>
        <v>25</v>
      </c>
      <c r="K108" s="19">
        <f>SUM(K104:K107)</f>
        <v>6</v>
      </c>
      <c r="L108" s="19">
        <f>SUM(L104:L107)</f>
        <v>21</v>
      </c>
      <c r="M108" s="19">
        <f>SUM(M104:M107)</f>
        <v>27</v>
      </c>
    </row>
    <row r="109" spans="1:13" x14ac:dyDescent="0.15">
      <c r="A109" s="15"/>
      <c r="B109" s="9" t="s">
        <v>81</v>
      </c>
      <c r="C109" s="10">
        <v>41</v>
      </c>
      <c r="D109" s="38">
        <v>28</v>
      </c>
      <c r="E109" s="38">
        <v>23</v>
      </c>
      <c r="F109" s="11">
        <f>D109+E109</f>
        <v>51</v>
      </c>
      <c r="G109" s="12"/>
      <c r="H109" s="20" t="s">
        <v>69</v>
      </c>
      <c r="I109" s="21"/>
      <c r="J109" s="21"/>
      <c r="K109" s="21"/>
      <c r="L109" s="21"/>
      <c r="M109" s="22"/>
    </row>
    <row r="110" spans="1:13" x14ac:dyDescent="0.15">
      <c r="A110" s="23"/>
      <c r="B110" s="24" t="s">
        <v>23</v>
      </c>
      <c r="C110" s="19">
        <f>SUM(C106:C109)</f>
        <v>208</v>
      </c>
      <c r="D110" s="19">
        <f>SUM(D106:D109)</f>
        <v>172</v>
      </c>
      <c r="E110" s="19">
        <f>SUM(E106:E109)</f>
        <v>100</v>
      </c>
      <c r="F110" s="19">
        <f>SUM(F106:F109)</f>
        <v>272</v>
      </c>
      <c r="G110" s="12"/>
      <c r="H110" s="16"/>
      <c r="I110" s="14" t="s">
        <v>71</v>
      </c>
      <c r="J110" s="10">
        <v>84</v>
      </c>
      <c r="K110" s="38">
        <v>49</v>
      </c>
      <c r="L110" s="38">
        <v>45</v>
      </c>
      <c r="M110" s="11">
        <f>K110+L110</f>
        <v>94</v>
      </c>
    </row>
    <row r="111" spans="1:13" x14ac:dyDescent="0.15">
      <c r="A111" s="4" t="s">
        <v>84</v>
      </c>
      <c r="B111" s="36"/>
      <c r="C111" s="39"/>
      <c r="D111" s="39"/>
      <c r="E111" s="39"/>
      <c r="F111" s="40"/>
      <c r="G111" s="12"/>
      <c r="H111" s="16"/>
      <c r="I111" s="14" t="s">
        <v>72</v>
      </c>
      <c r="J111" s="10">
        <v>72</v>
      </c>
      <c r="K111" s="38">
        <v>51</v>
      </c>
      <c r="L111" s="38">
        <v>38</v>
      </c>
      <c r="M111" s="11">
        <f>K111+L111</f>
        <v>89</v>
      </c>
    </row>
    <row r="112" spans="1:13" x14ac:dyDescent="0.15">
      <c r="A112" s="8"/>
      <c r="B112" s="9" t="s">
        <v>86</v>
      </c>
      <c r="C112" s="10">
        <v>20</v>
      </c>
      <c r="D112" s="38">
        <v>15</v>
      </c>
      <c r="E112" s="38">
        <v>13</v>
      </c>
      <c r="F112" s="11">
        <f>D112+E112</f>
        <v>28</v>
      </c>
      <c r="G112" s="12"/>
      <c r="H112" s="16"/>
      <c r="I112" s="14" t="s">
        <v>74</v>
      </c>
      <c r="J112" s="10">
        <v>232</v>
      </c>
      <c r="K112" s="38">
        <v>127</v>
      </c>
      <c r="L112" s="38">
        <v>135</v>
      </c>
      <c r="M112" s="11">
        <f>K112+L112</f>
        <v>262</v>
      </c>
    </row>
    <row r="113" spans="1:13" x14ac:dyDescent="0.15">
      <c r="A113" s="43"/>
      <c r="B113" s="9" t="s">
        <v>88</v>
      </c>
      <c r="C113" s="10">
        <v>10</v>
      </c>
      <c r="D113" s="38">
        <v>4</v>
      </c>
      <c r="E113" s="38">
        <v>6</v>
      </c>
      <c r="F113" s="11">
        <f>D113+E113</f>
        <v>10</v>
      </c>
      <c r="G113" s="12"/>
      <c r="H113" s="16"/>
      <c r="I113" s="14" t="s">
        <v>76</v>
      </c>
      <c r="J113" s="10">
        <v>34</v>
      </c>
      <c r="K113" s="38">
        <v>15</v>
      </c>
      <c r="L113" s="38">
        <v>30</v>
      </c>
      <c r="M113" s="11">
        <f t="shared" ref="M113:M122" si="13">K113+L113</f>
        <v>45</v>
      </c>
    </row>
    <row r="114" spans="1:13" x14ac:dyDescent="0.15">
      <c r="A114" s="44"/>
      <c r="B114" s="24" t="s">
        <v>23</v>
      </c>
      <c r="C114" s="19">
        <f>SUM(C112:C113)</f>
        <v>30</v>
      </c>
      <c r="D114" s="19">
        <f>SUM(D112:D113)</f>
        <v>19</v>
      </c>
      <c r="E114" s="19">
        <f>SUM(E112:E113)</f>
        <v>19</v>
      </c>
      <c r="F114" s="19">
        <f>SUM(F112:F113)</f>
        <v>38</v>
      </c>
      <c r="G114" s="12"/>
      <c r="H114" s="16"/>
      <c r="I114" s="14" t="s">
        <v>78</v>
      </c>
      <c r="J114" s="10">
        <v>0</v>
      </c>
      <c r="K114" s="38">
        <v>0</v>
      </c>
      <c r="L114" s="38">
        <v>0</v>
      </c>
      <c r="M114" s="11">
        <f t="shared" si="13"/>
        <v>0</v>
      </c>
    </row>
    <row r="115" spans="1:13" x14ac:dyDescent="0.15">
      <c r="C115" s="45"/>
      <c r="D115" s="45"/>
      <c r="E115" s="45"/>
      <c r="F115" s="45"/>
      <c r="G115" s="12"/>
      <c r="H115" s="16"/>
      <c r="I115" s="14" t="s">
        <v>80</v>
      </c>
      <c r="J115" s="10">
        <v>0</v>
      </c>
      <c r="K115" s="38">
        <v>0</v>
      </c>
      <c r="L115" s="38">
        <v>0</v>
      </c>
      <c r="M115" s="11">
        <f t="shared" si="13"/>
        <v>0</v>
      </c>
    </row>
    <row r="116" spans="1:13" x14ac:dyDescent="0.15">
      <c r="C116" s="45"/>
      <c r="D116" s="45"/>
      <c r="E116" s="45"/>
      <c r="F116" s="45"/>
      <c r="G116" s="12"/>
      <c r="H116" s="16"/>
      <c r="I116" s="14" t="s">
        <v>82</v>
      </c>
      <c r="J116" s="10">
        <v>0</v>
      </c>
      <c r="K116" s="38">
        <v>0</v>
      </c>
      <c r="L116" s="38">
        <v>0</v>
      </c>
      <c r="M116" s="11">
        <f t="shared" si="13"/>
        <v>0</v>
      </c>
    </row>
    <row r="117" spans="1:13" x14ac:dyDescent="0.15">
      <c r="B117" s="94"/>
      <c r="C117" s="94"/>
      <c r="D117" s="94"/>
      <c r="E117" s="94"/>
      <c r="F117" s="94"/>
      <c r="G117" s="12"/>
      <c r="H117" s="16"/>
      <c r="I117" s="14" t="s">
        <v>83</v>
      </c>
      <c r="J117" s="10">
        <v>1</v>
      </c>
      <c r="K117" s="38">
        <v>0</v>
      </c>
      <c r="L117" s="38">
        <v>1</v>
      </c>
      <c r="M117" s="11">
        <f t="shared" si="13"/>
        <v>1</v>
      </c>
    </row>
    <row r="118" spans="1:13" x14ac:dyDescent="0.15">
      <c r="B118" s="94"/>
      <c r="C118" s="94"/>
      <c r="D118" s="94"/>
      <c r="E118" s="94"/>
      <c r="F118" s="94"/>
      <c r="G118" s="12"/>
      <c r="H118" s="16"/>
      <c r="I118" s="14" t="s">
        <v>85</v>
      </c>
      <c r="J118" s="10">
        <v>14</v>
      </c>
      <c r="K118" s="38">
        <v>12</v>
      </c>
      <c r="L118" s="38">
        <v>4</v>
      </c>
      <c r="M118" s="11">
        <f t="shared" si="13"/>
        <v>16</v>
      </c>
    </row>
    <row r="119" spans="1:13" x14ac:dyDescent="0.15">
      <c r="B119" s="94"/>
      <c r="C119" s="94"/>
      <c r="D119" s="94"/>
      <c r="E119" s="94"/>
      <c r="F119" s="94"/>
      <c r="G119" s="12"/>
      <c r="H119" s="16"/>
      <c r="I119" s="14" t="s">
        <v>87</v>
      </c>
      <c r="J119" s="10">
        <v>6</v>
      </c>
      <c r="K119" s="38">
        <v>2</v>
      </c>
      <c r="L119" s="38">
        <v>4</v>
      </c>
      <c r="M119" s="11">
        <f t="shared" si="13"/>
        <v>6</v>
      </c>
    </row>
    <row r="120" spans="1:13" x14ac:dyDescent="0.15">
      <c r="B120" s="94"/>
      <c r="C120" s="94"/>
      <c r="D120" s="94"/>
      <c r="E120" s="94"/>
      <c r="F120" s="94"/>
      <c r="G120" s="12"/>
      <c r="H120" s="16"/>
      <c r="I120" s="14" t="s">
        <v>89</v>
      </c>
      <c r="J120" s="10">
        <v>11</v>
      </c>
      <c r="K120" s="38">
        <v>11</v>
      </c>
      <c r="L120" s="38">
        <v>15</v>
      </c>
      <c r="M120" s="11">
        <f t="shared" si="13"/>
        <v>26</v>
      </c>
    </row>
    <row r="121" spans="1:13" x14ac:dyDescent="0.15">
      <c r="B121" s="94"/>
      <c r="C121" s="94"/>
      <c r="D121" s="94"/>
      <c r="E121" s="94"/>
      <c r="F121" s="94"/>
      <c r="G121" s="12"/>
      <c r="H121" s="16"/>
      <c r="I121" s="14" t="s">
        <v>90</v>
      </c>
      <c r="J121" s="10">
        <v>76</v>
      </c>
      <c r="K121" s="38">
        <v>47</v>
      </c>
      <c r="L121" s="38">
        <v>45</v>
      </c>
      <c r="M121" s="11">
        <f t="shared" si="13"/>
        <v>92</v>
      </c>
    </row>
    <row r="122" spans="1:13" x14ac:dyDescent="0.15">
      <c r="B122" s="94"/>
      <c r="C122" s="94"/>
      <c r="D122" s="94"/>
      <c r="E122" s="94"/>
      <c r="F122" s="94"/>
      <c r="G122" s="12"/>
      <c r="H122" s="16"/>
      <c r="I122" s="14" t="s">
        <v>91</v>
      </c>
      <c r="J122" s="10">
        <v>7</v>
      </c>
      <c r="K122" s="38">
        <v>4</v>
      </c>
      <c r="L122" s="38">
        <v>4</v>
      </c>
      <c r="M122" s="11">
        <f t="shared" si="13"/>
        <v>8</v>
      </c>
    </row>
    <row r="123" spans="1:13" x14ac:dyDescent="0.15">
      <c r="B123" s="94"/>
      <c r="C123" s="94"/>
      <c r="D123" s="94"/>
      <c r="E123" s="94"/>
      <c r="F123" s="94"/>
      <c r="G123" s="12"/>
      <c r="H123" s="17"/>
      <c r="I123" s="18" t="s">
        <v>23</v>
      </c>
      <c r="J123" s="19">
        <f>SUM(J110:J122)</f>
        <v>537</v>
      </c>
      <c r="K123" s="19">
        <f t="shared" ref="K123:M123" si="14">SUM(K110:K122)</f>
        <v>318</v>
      </c>
      <c r="L123" s="19">
        <f t="shared" si="14"/>
        <v>321</v>
      </c>
      <c r="M123" s="19">
        <f t="shared" si="14"/>
        <v>639</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3148</v>
      </c>
      <c r="K126" s="26">
        <f>D104+D110+D114+K78+K102+K108+K123</f>
        <v>2140</v>
      </c>
      <c r="L126" s="26">
        <f>E104+E110+E114+L78+L102+L108+L123</f>
        <v>1886</v>
      </c>
      <c r="M126" s="26">
        <f>F104+F110+F114+M78+M102+M108+M123</f>
        <v>4026</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2"/>
      <c r="B129" s="122"/>
      <c r="C129" s="121"/>
      <c r="D129" s="121"/>
      <c r="E129" s="121"/>
      <c r="F129" s="121"/>
      <c r="G129" s="95"/>
      <c r="H129" s="122"/>
      <c r="I129" s="122"/>
      <c r="J129" s="121"/>
      <c r="K129" s="121"/>
      <c r="L129" s="121"/>
      <c r="M129" s="121"/>
    </row>
    <row r="130" spans="1:13" x14ac:dyDescent="0.15">
      <c r="A130" s="122"/>
      <c r="B130" s="122"/>
      <c r="C130" s="122"/>
      <c r="D130" s="96"/>
      <c r="E130" s="96"/>
      <c r="F130" s="96"/>
      <c r="G130" s="95"/>
      <c r="H130" s="122"/>
      <c r="I130" s="122"/>
      <c r="J130" s="122"/>
      <c r="K130" s="96"/>
      <c r="L130" s="96"/>
      <c r="M130" s="96"/>
    </row>
    <row r="131" spans="1:13" ht="13.5" customHeight="1" x14ac:dyDescent="0.15">
      <c r="A131" s="124"/>
      <c r="B131" s="124"/>
      <c r="C131" s="125"/>
      <c r="D131" s="125"/>
      <c r="E131" s="125"/>
      <c r="F131" s="125"/>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J102" sqref="J102"/>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11" t="s">
        <v>97</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7" t="s">
        <v>3</v>
      </c>
      <c r="E5" s="87" t="s">
        <v>4</v>
      </c>
      <c r="F5" s="86" t="s">
        <v>5</v>
      </c>
      <c r="G5" s="3"/>
      <c r="H5" s="118"/>
      <c r="I5" s="119"/>
      <c r="J5" s="114"/>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v>293</v>
      </c>
      <c r="D7" s="38">
        <v>284</v>
      </c>
      <c r="E7" s="38">
        <v>305</v>
      </c>
      <c r="F7" s="11">
        <f t="shared" ref="F7:F39" si="0">D7+E7</f>
        <v>589</v>
      </c>
      <c r="G7" s="12"/>
      <c r="H7" s="13"/>
      <c r="I7" s="14" t="s">
        <v>9</v>
      </c>
      <c r="J7" s="10">
        <v>620</v>
      </c>
      <c r="K7" s="38">
        <v>735</v>
      </c>
      <c r="L7" s="38">
        <v>738</v>
      </c>
      <c r="M7" s="11">
        <f t="shared" ref="M7:M13" si="1">K7+L7</f>
        <v>1473</v>
      </c>
    </row>
    <row r="8" spans="1:13" x14ac:dyDescent="0.15">
      <c r="A8" s="15"/>
      <c r="B8" s="9" t="s">
        <v>10</v>
      </c>
      <c r="C8" s="10">
        <v>373</v>
      </c>
      <c r="D8" s="38">
        <v>313</v>
      </c>
      <c r="E8" s="38">
        <v>335</v>
      </c>
      <c r="F8" s="11">
        <f t="shared" si="0"/>
        <v>648</v>
      </c>
      <c r="G8" s="12"/>
      <c r="H8" s="16"/>
      <c r="I8" s="14" t="s">
        <v>11</v>
      </c>
      <c r="J8" s="10">
        <v>2026</v>
      </c>
      <c r="K8" s="38">
        <v>2262</v>
      </c>
      <c r="L8" s="38">
        <v>2385</v>
      </c>
      <c r="M8" s="11">
        <f t="shared" si="1"/>
        <v>4647</v>
      </c>
    </row>
    <row r="9" spans="1:13" x14ac:dyDescent="0.15">
      <c r="A9" s="15"/>
      <c r="B9" s="9" t="s">
        <v>12</v>
      </c>
      <c r="C9" s="10">
        <v>547</v>
      </c>
      <c r="D9" s="38">
        <v>560</v>
      </c>
      <c r="E9" s="38">
        <v>567</v>
      </c>
      <c r="F9" s="11">
        <f t="shared" si="0"/>
        <v>1127</v>
      </c>
      <c r="G9" s="12"/>
      <c r="H9" s="16"/>
      <c r="I9" s="14" t="s">
        <v>13</v>
      </c>
      <c r="J9" s="10">
        <v>112</v>
      </c>
      <c r="K9" s="38">
        <v>129</v>
      </c>
      <c r="L9" s="38">
        <v>115</v>
      </c>
      <c r="M9" s="11">
        <f t="shared" si="1"/>
        <v>244</v>
      </c>
    </row>
    <row r="10" spans="1:13" x14ac:dyDescent="0.15">
      <c r="A10" s="15"/>
      <c r="B10" s="9" t="s">
        <v>14</v>
      </c>
      <c r="C10" s="10">
        <v>740</v>
      </c>
      <c r="D10" s="38">
        <v>704</v>
      </c>
      <c r="E10" s="38">
        <v>782</v>
      </c>
      <c r="F10" s="11">
        <f t="shared" si="0"/>
        <v>1486</v>
      </c>
      <c r="G10" s="12"/>
      <c r="H10" s="16"/>
      <c r="I10" s="14" t="s">
        <v>15</v>
      </c>
      <c r="J10" s="10">
        <v>239</v>
      </c>
      <c r="K10" s="38">
        <v>292</v>
      </c>
      <c r="L10" s="38">
        <v>266</v>
      </c>
      <c r="M10" s="11">
        <f t="shared" si="1"/>
        <v>558</v>
      </c>
    </row>
    <row r="11" spans="1:13" x14ac:dyDescent="0.15">
      <c r="A11" s="15"/>
      <c r="B11" s="9" t="s">
        <v>16</v>
      </c>
      <c r="C11" s="10">
        <v>696</v>
      </c>
      <c r="D11" s="38">
        <v>606</v>
      </c>
      <c r="E11" s="38">
        <v>627</v>
      </c>
      <c r="F11" s="11">
        <f t="shared" si="0"/>
        <v>1233</v>
      </c>
      <c r="G11" s="12"/>
      <c r="H11" s="16"/>
      <c r="I11" s="14" t="s">
        <v>17</v>
      </c>
      <c r="J11" s="10">
        <v>810</v>
      </c>
      <c r="K11" s="38">
        <v>869</v>
      </c>
      <c r="L11" s="38">
        <v>890</v>
      </c>
      <c r="M11" s="11">
        <f t="shared" si="1"/>
        <v>1759</v>
      </c>
    </row>
    <row r="12" spans="1:13" x14ac:dyDescent="0.15">
      <c r="A12" s="15"/>
      <c r="B12" s="9" t="s">
        <v>18</v>
      </c>
      <c r="C12" s="10">
        <v>669</v>
      </c>
      <c r="D12" s="38">
        <v>605</v>
      </c>
      <c r="E12" s="38">
        <v>631</v>
      </c>
      <c r="F12" s="11">
        <f t="shared" si="0"/>
        <v>1236</v>
      </c>
      <c r="G12" s="12"/>
      <c r="H12" s="16"/>
      <c r="I12" s="14" t="s">
        <v>19</v>
      </c>
      <c r="J12" s="10">
        <v>146</v>
      </c>
      <c r="K12" s="38">
        <v>182</v>
      </c>
      <c r="L12" s="38">
        <v>174</v>
      </c>
      <c r="M12" s="11">
        <f t="shared" si="1"/>
        <v>356</v>
      </c>
    </row>
    <row r="13" spans="1:13" x14ac:dyDescent="0.15">
      <c r="A13" s="15"/>
      <c r="B13" s="9" t="s">
        <v>20</v>
      </c>
      <c r="C13" s="10">
        <v>479</v>
      </c>
      <c r="D13" s="38">
        <v>453</v>
      </c>
      <c r="E13" s="38">
        <v>464</v>
      </c>
      <c r="F13" s="11">
        <f t="shared" si="0"/>
        <v>917</v>
      </c>
      <c r="G13" s="12"/>
      <c r="H13" s="16"/>
      <c r="I13" s="14" t="s">
        <v>21</v>
      </c>
      <c r="J13" s="10">
        <v>0</v>
      </c>
      <c r="K13" s="38">
        <v>0</v>
      </c>
      <c r="L13" s="38">
        <v>0</v>
      </c>
      <c r="M13" s="11">
        <f t="shared" si="1"/>
        <v>0</v>
      </c>
    </row>
    <row r="14" spans="1:13" x14ac:dyDescent="0.15">
      <c r="A14" s="15"/>
      <c r="B14" s="9" t="s">
        <v>22</v>
      </c>
      <c r="C14" s="10">
        <v>453</v>
      </c>
      <c r="D14" s="38">
        <v>397</v>
      </c>
      <c r="E14" s="38">
        <v>382</v>
      </c>
      <c r="F14" s="11">
        <f t="shared" si="0"/>
        <v>779</v>
      </c>
      <c r="G14" s="12"/>
      <c r="H14" s="17"/>
      <c r="I14" s="18" t="s">
        <v>23</v>
      </c>
      <c r="J14" s="19">
        <f>SUM(J7:J13)</f>
        <v>3953</v>
      </c>
      <c r="K14" s="19">
        <f>SUM(K7:K13)</f>
        <v>4469</v>
      </c>
      <c r="L14" s="19">
        <f>SUM(L7:L13)</f>
        <v>4568</v>
      </c>
      <c r="M14" s="19">
        <f>SUM(M7:M13)</f>
        <v>9037</v>
      </c>
    </row>
    <row r="15" spans="1:13" x14ac:dyDescent="0.15">
      <c r="A15" s="15"/>
      <c r="B15" s="9" t="s">
        <v>24</v>
      </c>
      <c r="C15" s="10">
        <v>369</v>
      </c>
      <c r="D15" s="38">
        <v>374</v>
      </c>
      <c r="E15" s="38">
        <v>409</v>
      </c>
      <c r="F15" s="11">
        <f t="shared" si="0"/>
        <v>783</v>
      </c>
      <c r="G15" s="12"/>
      <c r="H15" s="20" t="s">
        <v>25</v>
      </c>
      <c r="I15" s="39"/>
      <c r="J15" s="39"/>
      <c r="K15" s="39"/>
      <c r="L15" s="39"/>
      <c r="M15" s="40"/>
    </row>
    <row r="16" spans="1:13" x14ac:dyDescent="0.15">
      <c r="A16" s="15"/>
      <c r="B16" s="9" t="s">
        <v>26</v>
      </c>
      <c r="C16" s="10">
        <v>606</v>
      </c>
      <c r="D16" s="38">
        <v>600</v>
      </c>
      <c r="E16" s="38">
        <v>605</v>
      </c>
      <c r="F16" s="11">
        <f t="shared" si="0"/>
        <v>1205</v>
      </c>
      <c r="G16" s="12"/>
      <c r="H16" s="13"/>
      <c r="I16" s="14" t="s">
        <v>27</v>
      </c>
      <c r="J16" s="10">
        <v>236</v>
      </c>
      <c r="K16" s="38">
        <v>271</v>
      </c>
      <c r="L16" s="38">
        <v>288</v>
      </c>
      <c r="M16" s="11">
        <f t="shared" ref="M16:M27" si="2">K16+L16</f>
        <v>559</v>
      </c>
    </row>
    <row r="17" spans="1:13" x14ac:dyDescent="0.15">
      <c r="A17" s="15"/>
      <c r="B17" s="9" t="s">
        <v>28</v>
      </c>
      <c r="C17" s="10">
        <v>577</v>
      </c>
      <c r="D17" s="38">
        <v>610</v>
      </c>
      <c r="E17" s="38">
        <v>569</v>
      </c>
      <c r="F17" s="11">
        <f t="shared" si="0"/>
        <v>1179</v>
      </c>
      <c r="G17" s="12"/>
      <c r="H17" s="41"/>
      <c r="I17" s="14" t="s">
        <v>29</v>
      </c>
      <c r="J17" s="10">
        <v>80</v>
      </c>
      <c r="K17" s="38">
        <v>102</v>
      </c>
      <c r="L17" s="38">
        <v>85</v>
      </c>
      <c r="M17" s="11">
        <f t="shared" si="2"/>
        <v>187</v>
      </c>
    </row>
    <row r="18" spans="1:13" x14ac:dyDescent="0.15">
      <c r="A18" s="15"/>
      <c r="B18" s="9" t="s">
        <v>30</v>
      </c>
      <c r="C18" s="10">
        <v>534</v>
      </c>
      <c r="D18" s="38">
        <v>532</v>
      </c>
      <c r="E18" s="38">
        <v>507</v>
      </c>
      <c r="F18" s="11">
        <f t="shared" si="0"/>
        <v>1039</v>
      </c>
      <c r="G18" s="12"/>
      <c r="H18" s="41"/>
      <c r="I18" s="14" t="s">
        <v>31</v>
      </c>
      <c r="J18" s="10">
        <v>278</v>
      </c>
      <c r="K18" s="38">
        <v>342</v>
      </c>
      <c r="L18" s="38">
        <v>346</v>
      </c>
      <c r="M18" s="11">
        <f t="shared" si="2"/>
        <v>688</v>
      </c>
    </row>
    <row r="19" spans="1:13" x14ac:dyDescent="0.15">
      <c r="A19" s="15"/>
      <c r="B19" s="9" t="s">
        <v>32</v>
      </c>
      <c r="C19" s="10">
        <v>629</v>
      </c>
      <c r="D19" s="38">
        <v>674</v>
      </c>
      <c r="E19" s="38">
        <v>670</v>
      </c>
      <c r="F19" s="11">
        <f t="shared" si="0"/>
        <v>1344</v>
      </c>
      <c r="G19" s="12"/>
      <c r="H19" s="41"/>
      <c r="I19" s="14" t="s">
        <v>33</v>
      </c>
      <c r="J19" s="10">
        <v>148</v>
      </c>
      <c r="K19" s="38">
        <v>188</v>
      </c>
      <c r="L19" s="38">
        <v>206</v>
      </c>
      <c r="M19" s="11">
        <f t="shared" si="2"/>
        <v>394</v>
      </c>
    </row>
    <row r="20" spans="1:13" x14ac:dyDescent="0.15">
      <c r="A20" s="15"/>
      <c r="B20" s="9" t="s">
        <v>34</v>
      </c>
      <c r="C20" s="10">
        <v>409</v>
      </c>
      <c r="D20" s="38">
        <v>429</v>
      </c>
      <c r="E20" s="38">
        <v>438</v>
      </c>
      <c r="F20" s="11">
        <f t="shared" si="0"/>
        <v>867</v>
      </c>
      <c r="G20" s="12"/>
      <c r="H20" s="41"/>
      <c r="I20" s="14" t="s">
        <v>35</v>
      </c>
      <c r="J20" s="10">
        <v>332</v>
      </c>
      <c r="K20" s="38">
        <v>432</v>
      </c>
      <c r="L20" s="38">
        <v>395</v>
      </c>
      <c r="M20" s="11">
        <f t="shared" si="2"/>
        <v>827</v>
      </c>
    </row>
    <row r="21" spans="1:13" x14ac:dyDescent="0.15">
      <c r="A21" s="15"/>
      <c r="B21" s="9" t="s">
        <v>36</v>
      </c>
      <c r="C21" s="10">
        <v>475</v>
      </c>
      <c r="D21" s="38">
        <v>507</v>
      </c>
      <c r="E21" s="38">
        <v>503</v>
      </c>
      <c r="F21" s="11">
        <f t="shared" si="0"/>
        <v>1010</v>
      </c>
      <c r="G21" s="12"/>
      <c r="H21" s="41"/>
      <c r="I21" s="14" t="s">
        <v>37</v>
      </c>
      <c r="J21" s="10">
        <v>207</v>
      </c>
      <c r="K21" s="38">
        <v>253</v>
      </c>
      <c r="L21" s="38">
        <v>240</v>
      </c>
      <c r="M21" s="11">
        <f>K21+L21</f>
        <v>493</v>
      </c>
    </row>
    <row r="22" spans="1:13" x14ac:dyDescent="0.15">
      <c r="A22" s="15"/>
      <c r="B22" s="9" t="s">
        <v>38</v>
      </c>
      <c r="C22" s="10">
        <v>312</v>
      </c>
      <c r="D22" s="38">
        <v>324</v>
      </c>
      <c r="E22" s="38">
        <v>318</v>
      </c>
      <c r="F22" s="11">
        <f t="shared" si="0"/>
        <v>642</v>
      </c>
      <c r="G22" s="12"/>
      <c r="H22" s="41"/>
      <c r="I22" s="14" t="s">
        <v>39</v>
      </c>
      <c r="J22" s="10">
        <v>507</v>
      </c>
      <c r="K22" s="38">
        <v>493</v>
      </c>
      <c r="L22" s="38">
        <v>421</v>
      </c>
      <c r="M22" s="11">
        <f t="shared" si="2"/>
        <v>914</v>
      </c>
    </row>
    <row r="23" spans="1:13" x14ac:dyDescent="0.15">
      <c r="A23" s="15"/>
      <c r="B23" s="9" t="s">
        <v>40</v>
      </c>
      <c r="C23" s="10">
        <v>1207</v>
      </c>
      <c r="D23" s="38">
        <v>1263</v>
      </c>
      <c r="E23" s="38">
        <v>1355</v>
      </c>
      <c r="F23" s="11">
        <f t="shared" si="0"/>
        <v>2618</v>
      </c>
      <c r="G23" s="12"/>
      <c r="H23" s="41"/>
      <c r="I23" s="14" t="s">
        <v>41</v>
      </c>
      <c r="J23" s="10">
        <v>909</v>
      </c>
      <c r="K23" s="38">
        <v>1058</v>
      </c>
      <c r="L23" s="38">
        <v>1001</v>
      </c>
      <c r="M23" s="11">
        <f t="shared" si="2"/>
        <v>2059</v>
      </c>
    </row>
    <row r="24" spans="1:13" x14ac:dyDescent="0.15">
      <c r="A24" s="15"/>
      <c r="B24" s="9" t="s">
        <v>42</v>
      </c>
      <c r="C24" s="10">
        <v>515</v>
      </c>
      <c r="D24" s="38">
        <v>557</v>
      </c>
      <c r="E24" s="38">
        <v>578</v>
      </c>
      <c r="F24" s="11">
        <f t="shared" si="0"/>
        <v>1135</v>
      </c>
      <c r="G24" s="12"/>
      <c r="H24" s="41"/>
      <c r="I24" s="14" t="s">
        <v>43</v>
      </c>
      <c r="J24" s="10">
        <v>43</v>
      </c>
      <c r="K24" s="38">
        <v>56</v>
      </c>
      <c r="L24" s="38">
        <v>55</v>
      </c>
      <c r="M24" s="11">
        <f t="shared" si="2"/>
        <v>111</v>
      </c>
    </row>
    <row r="25" spans="1:13" x14ac:dyDescent="0.15">
      <c r="A25" s="15"/>
      <c r="B25" s="9" t="s">
        <v>44</v>
      </c>
      <c r="C25" s="10">
        <v>608</v>
      </c>
      <c r="D25" s="38">
        <v>697</v>
      </c>
      <c r="E25" s="38">
        <v>670</v>
      </c>
      <c r="F25" s="11">
        <f t="shared" si="0"/>
        <v>1367</v>
      </c>
      <c r="G25" s="12"/>
      <c r="H25" s="41"/>
      <c r="I25" s="14" t="s">
        <v>45</v>
      </c>
      <c r="J25" s="10">
        <v>686</v>
      </c>
      <c r="K25" s="38">
        <v>566</v>
      </c>
      <c r="L25" s="38">
        <v>544</v>
      </c>
      <c r="M25" s="11">
        <f t="shared" si="2"/>
        <v>1110</v>
      </c>
    </row>
    <row r="26" spans="1:13" x14ac:dyDescent="0.15">
      <c r="A26" s="15"/>
      <c r="B26" s="9" t="s">
        <v>46</v>
      </c>
      <c r="C26" s="10">
        <v>339</v>
      </c>
      <c r="D26" s="38">
        <v>362</v>
      </c>
      <c r="E26" s="38">
        <v>329</v>
      </c>
      <c r="F26" s="11">
        <f t="shared" si="0"/>
        <v>691</v>
      </c>
      <c r="G26" s="12"/>
      <c r="H26" s="41"/>
      <c r="I26" s="14" t="s">
        <v>47</v>
      </c>
      <c r="J26" s="10">
        <v>691</v>
      </c>
      <c r="K26" s="38">
        <v>620</v>
      </c>
      <c r="L26" s="38">
        <v>551</v>
      </c>
      <c r="M26" s="11">
        <f t="shared" si="2"/>
        <v>1171</v>
      </c>
    </row>
    <row r="27" spans="1:13" x14ac:dyDescent="0.15">
      <c r="A27" s="15"/>
      <c r="B27" s="9" t="s">
        <v>48</v>
      </c>
      <c r="C27" s="10">
        <v>686</v>
      </c>
      <c r="D27" s="38">
        <v>802</v>
      </c>
      <c r="E27" s="38">
        <v>769</v>
      </c>
      <c r="F27" s="11">
        <f t="shared" si="0"/>
        <v>1571</v>
      </c>
      <c r="G27" s="12"/>
      <c r="H27" s="41"/>
      <c r="I27" s="14" t="s">
        <v>49</v>
      </c>
      <c r="J27" s="10">
        <v>319</v>
      </c>
      <c r="K27" s="38">
        <v>386</v>
      </c>
      <c r="L27" s="38">
        <v>336</v>
      </c>
      <c r="M27" s="11">
        <f t="shared" si="2"/>
        <v>722</v>
      </c>
    </row>
    <row r="28" spans="1:13" x14ac:dyDescent="0.15">
      <c r="A28" s="15"/>
      <c r="B28" s="9" t="s">
        <v>50</v>
      </c>
      <c r="C28" s="10">
        <v>559</v>
      </c>
      <c r="D28" s="38">
        <v>513</v>
      </c>
      <c r="E28" s="38">
        <v>512</v>
      </c>
      <c r="F28" s="11">
        <f t="shared" si="0"/>
        <v>1025</v>
      </c>
      <c r="G28" s="12"/>
      <c r="H28" s="41"/>
      <c r="I28" s="14" t="s">
        <v>51</v>
      </c>
      <c r="J28" s="10">
        <v>307</v>
      </c>
      <c r="K28" s="38">
        <v>471</v>
      </c>
      <c r="L28" s="38">
        <v>487</v>
      </c>
      <c r="M28" s="11">
        <f>K28+L28</f>
        <v>958</v>
      </c>
    </row>
    <row r="29" spans="1:13" x14ac:dyDescent="0.15">
      <c r="A29" s="15"/>
      <c r="B29" s="9" t="s">
        <v>52</v>
      </c>
      <c r="C29" s="10">
        <v>324</v>
      </c>
      <c r="D29" s="38">
        <v>338</v>
      </c>
      <c r="E29" s="38">
        <v>322</v>
      </c>
      <c r="F29" s="11">
        <f t="shared" si="0"/>
        <v>660</v>
      </c>
      <c r="G29" s="12"/>
      <c r="H29" s="41"/>
      <c r="I29" s="14" t="s">
        <v>53</v>
      </c>
      <c r="J29" s="10">
        <v>139</v>
      </c>
      <c r="K29" s="38">
        <v>232</v>
      </c>
      <c r="L29" s="38">
        <v>239</v>
      </c>
      <c r="M29" s="11">
        <f>K29+L29</f>
        <v>471</v>
      </c>
    </row>
    <row r="30" spans="1:13" x14ac:dyDescent="0.15">
      <c r="A30" s="15"/>
      <c r="B30" s="9" t="s">
        <v>54</v>
      </c>
      <c r="C30" s="10">
        <v>666</v>
      </c>
      <c r="D30" s="38">
        <v>667</v>
      </c>
      <c r="E30" s="38">
        <v>566</v>
      </c>
      <c r="F30" s="11">
        <f>D30+E30</f>
        <v>1233</v>
      </c>
      <c r="G30" s="12"/>
      <c r="H30" s="41"/>
      <c r="I30" s="14" t="s">
        <v>55</v>
      </c>
      <c r="J30" s="10">
        <v>63</v>
      </c>
      <c r="K30" s="38">
        <v>111</v>
      </c>
      <c r="L30" s="38">
        <v>114</v>
      </c>
      <c r="M30" s="11">
        <f>K30+L30</f>
        <v>225</v>
      </c>
    </row>
    <row r="31" spans="1:13" x14ac:dyDescent="0.15">
      <c r="A31" s="15"/>
      <c r="B31" s="9" t="s">
        <v>56</v>
      </c>
      <c r="C31" s="10">
        <v>1022</v>
      </c>
      <c r="D31" s="38">
        <v>970</v>
      </c>
      <c r="E31" s="38">
        <v>1043</v>
      </c>
      <c r="F31" s="11">
        <f t="shared" si="0"/>
        <v>2013</v>
      </c>
      <c r="G31" s="12"/>
      <c r="H31" s="16"/>
      <c r="I31" s="14" t="s">
        <v>112</v>
      </c>
      <c r="J31" s="10">
        <v>138</v>
      </c>
      <c r="K31" s="38">
        <v>155</v>
      </c>
      <c r="L31" s="38">
        <v>170</v>
      </c>
      <c r="M31" s="11">
        <f t="shared" ref="M31:M35" si="3">K31+L31</f>
        <v>325</v>
      </c>
    </row>
    <row r="32" spans="1:13" x14ac:dyDescent="0.15">
      <c r="A32" s="15"/>
      <c r="B32" s="9" t="s">
        <v>57</v>
      </c>
      <c r="C32" s="10">
        <v>505</v>
      </c>
      <c r="D32" s="38">
        <v>483</v>
      </c>
      <c r="E32" s="38">
        <v>468</v>
      </c>
      <c r="F32" s="11">
        <f t="shared" si="0"/>
        <v>951</v>
      </c>
      <c r="G32" s="12"/>
      <c r="H32" s="41"/>
      <c r="I32" s="14" t="s">
        <v>113</v>
      </c>
      <c r="J32" s="10">
        <v>344</v>
      </c>
      <c r="K32" s="38">
        <v>355</v>
      </c>
      <c r="L32" s="38">
        <v>376</v>
      </c>
      <c r="M32" s="11">
        <f t="shared" si="3"/>
        <v>731</v>
      </c>
    </row>
    <row r="33" spans="1:13" x14ac:dyDescent="0.15">
      <c r="A33" s="15"/>
      <c r="B33" s="9" t="s">
        <v>59</v>
      </c>
      <c r="C33" s="10">
        <v>628</v>
      </c>
      <c r="D33" s="38">
        <v>632</v>
      </c>
      <c r="E33" s="38">
        <v>544</v>
      </c>
      <c r="F33" s="11">
        <f t="shared" si="0"/>
        <v>1176</v>
      </c>
      <c r="G33" s="12"/>
      <c r="H33" s="41"/>
      <c r="I33" s="14" t="s">
        <v>114</v>
      </c>
      <c r="J33" s="10">
        <v>390</v>
      </c>
      <c r="K33" s="38">
        <v>443</v>
      </c>
      <c r="L33" s="38">
        <v>465</v>
      </c>
      <c r="M33" s="11">
        <f t="shared" si="3"/>
        <v>908</v>
      </c>
    </row>
    <row r="34" spans="1:13" x14ac:dyDescent="0.15">
      <c r="A34" s="15"/>
      <c r="B34" s="9" t="s">
        <v>61</v>
      </c>
      <c r="C34" s="10">
        <v>400</v>
      </c>
      <c r="D34" s="38">
        <v>381</v>
      </c>
      <c r="E34" s="38">
        <v>391</v>
      </c>
      <c r="F34" s="11">
        <f t="shared" si="0"/>
        <v>772</v>
      </c>
      <c r="G34" s="12"/>
      <c r="H34" s="41"/>
      <c r="I34" s="14" t="s">
        <v>115</v>
      </c>
      <c r="J34" s="10">
        <v>137</v>
      </c>
      <c r="K34" s="38">
        <v>163</v>
      </c>
      <c r="L34" s="38">
        <v>140</v>
      </c>
      <c r="M34" s="11">
        <f t="shared" si="3"/>
        <v>303</v>
      </c>
    </row>
    <row r="35" spans="1:13" x14ac:dyDescent="0.15">
      <c r="A35" s="15"/>
      <c r="B35" s="9" t="s">
        <v>63</v>
      </c>
      <c r="C35" s="10">
        <v>222</v>
      </c>
      <c r="D35" s="38">
        <v>240</v>
      </c>
      <c r="E35" s="38">
        <v>234</v>
      </c>
      <c r="F35" s="11">
        <f t="shared" si="0"/>
        <v>474</v>
      </c>
      <c r="G35" s="12"/>
      <c r="H35" s="41"/>
      <c r="I35" s="14" t="s">
        <v>116</v>
      </c>
      <c r="J35" s="10">
        <v>222</v>
      </c>
      <c r="K35" s="38">
        <v>274</v>
      </c>
      <c r="L35" s="38">
        <v>266</v>
      </c>
      <c r="M35" s="11">
        <f t="shared" si="3"/>
        <v>540</v>
      </c>
    </row>
    <row r="36" spans="1:13" x14ac:dyDescent="0.15">
      <c r="A36" s="15"/>
      <c r="B36" s="9" t="s">
        <v>65</v>
      </c>
      <c r="C36" s="10">
        <v>0</v>
      </c>
      <c r="D36" s="38">
        <v>0</v>
      </c>
      <c r="E36" s="38">
        <v>0</v>
      </c>
      <c r="F36" s="11">
        <f t="shared" si="0"/>
        <v>0</v>
      </c>
      <c r="G36" s="12"/>
      <c r="H36" s="41"/>
      <c r="I36" s="14" t="s">
        <v>117</v>
      </c>
      <c r="J36" s="10">
        <v>181</v>
      </c>
      <c r="K36" s="38">
        <v>259</v>
      </c>
      <c r="L36" s="38">
        <v>227</v>
      </c>
      <c r="M36" s="11">
        <f>K36+L36</f>
        <v>486</v>
      </c>
    </row>
    <row r="37" spans="1:13" x14ac:dyDescent="0.15">
      <c r="A37" s="15"/>
      <c r="B37" s="9" t="s">
        <v>67</v>
      </c>
      <c r="C37" s="10">
        <v>263</v>
      </c>
      <c r="D37" s="38">
        <v>338</v>
      </c>
      <c r="E37" s="38">
        <v>309</v>
      </c>
      <c r="F37" s="11">
        <f t="shared" si="0"/>
        <v>647</v>
      </c>
      <c r="G37" s="12"/>
      <c r="H37" s="41"/>
      <c r="I37" s="14" t="s">
        <v>118</v>
      </c>
      <c r="J37" s="10">
        <v>189</v>
      </c>
      <c r="K37" s="38">
        <v>249</v>
      </c>
      <c r="L37" s="38">
        <v>247</v>
      </c>
      <c r="M37" s="11">
        <f t="shared" ref="M37" si="4">K37+L37</f>
        <v>496</v>
      </c>
    </row>
    <row r="38" spans="1:13" x14ac:dyDescent="0.15">
      <c r="A38" s="15"/>
      <c r="B38" s="9" t="s">
        <v>68</v>
      </c>
      <c r="C38" s="10">
        <v>271</v>
      </c>
      <c r="D38" s="38">
        <v>348</v>
      </c>
      <c r="E38" s="38">
        <v>296</v>
      </c>
      <c r="F38" s="11">
        <f t="shared" si="0"/>
        <v>644</v>
      </c>
      <c r="G38" s="12"/>
      <c r="H38" s="41"/>
      <c r="I38" s="18" t="s">
        <v>23</v>
      </c>
      <c r="J38" s="19">
        <f>SUM(J16:J37)</f>
        <v>6546</v>
      </c>
      <c r="K38" s="19">
        <f>SUM(K16:K37)</f>
        <v>7479</v>
      </c>
      <c r="L38" s="19">
        <f>SUM(L16:L37)</f>
        <v>7199</v>
      </c>
      <c r="M38" s="19">
        <f>SUM(M16:M37)</f>
        <v>14678</v>
      </c>
    </row>
    <row r="39" spans="1:13" x14ac:dyDescent="0.15">
      <c r="A39" s="15"/>
      <c r="B39" s="9" t="s">
        <v>70</v>
      </c>
      <c r="C39" s="10">
        <v>200</v>
      </c>
      <c r="D39" s="38">
        <v>271</v>
      </c>
      <c r="E39" s="38">
        <v>289</v>
      </c>
      <c r="F39" s="11">
        <f t="shared" si="0"/>
        <v>560</v>
      </c>
      <c r="G39" s="12"/>
      <c r="H39" s="20" t="s">
        <v>58</v>
      </c>
      <c r="I39" s="21"/>
      <c r="J39" s="21"/>
      <c r="K39" s="21"/>
      <c r="L39" s="21"/>
      <c r="M39" s="22"/>
    </row>
    <row r="40" spans="1:13" x14ac:dyDescent="0.15">
      <c r="A40" s="23"/>
      <c r="B40" s="24" t="s">
        <v>23</v>
      </c>
      <c r="C40" s="19">
        <f>SUM(C7:C39)</f>
        <v>16576</v>
      </c>
      <c r="D40" s="19">
        <f>SUM(D7:D39)</f>
        <v>16834</v>
      </c>
      <c r="E40" s="19">
        <f>SUM(E7:E39)</f>
        <v>16787</v>
      </c>
      <c r="F40" s="19">
        <f>SUM(F7:F39)</f>
        <v>33621</v>
      </c>
      <c r="G40" s="12"/>
      <c r="H40" s="13"/>
      <c r="I40" s="14" t="s">
        <v>60</v>
      </c>
      <c r="J40" s="42">
        <v>495</v>
      </c>
      <c r="K40" s="38">
        <v>493</v>
      </c>
      <c r="L40" s="38">
        <v>558</v>
      </c>
      <c r="M40" s="11">
        <f>K40+L40</f>
        <v>1051</v>
      </c>
    </row>
    <row r="41" spans="1:13" x14ac:dyDescent="0.15">
      <c r="A41" s="4" t="s">
        <v>73</v>
      </c>
      <c r="B41" s="36"/>
      <c r="C41" s="39"/>
      <c r="D41" s="39"/>
      <c r="E41" s="39"/>
      <c r="F41" s="40"/>
      <c r="G41" s="12"/>
      <c r="H41" s="16"/>
      <c r="I41" s="14" t="s">
        <v>62</v>
      </c>
      <c r="J41" s="42">
        <v>371</v>
      </c>
      <c r="K41" s="38">
        <v>379</v>
      </c>
      <c r="L41" s="38">
        <v>389</v>
      </c>
      <c r="M41" s="11">
        <f>K41+L41</f>
        <v>768</v>
      </c>
    </row>
    <row r="42" spans="1:13" x14ac:dyDescent="0.15">
      <c r="A42" s="8"/>
      <c r="B42" s="9" t="s">
        <v>75</v>
      </c>
      <c r="C42" s="10">
        <v>2040</v>
      </c>
      <c r="D42" s="38">
        <v>2132</v>
      </c>
      <c r="E42" s="38">
        <v>2130</v>
      </c>
      <c r="F42" s="11">
        <f>D42+E42</f>
        <v>4262</v>
      </c>
      <c r="G42" s="12"/>
      <c r="H42" s="16"/>
      <c r="I42" s="14" t="s">
        <v>64</v>
      </c>
      <c r="J42" s="42">
        <v>425</v>
      </c>
      <c r="K42" s="38">
        <v>444</v>
      </c>
      <c r="L42" s="38">
        <v>473</v>
      </c>
      <c r="M42" s="11">
        <f>K42+L42</f>
        <v>917</v>
      </c>
    </row>
    <row r="43" spans="1:13" x14ac:dyDescent="0.15">
      <c r="A43" s="15"/>
      <c r="B43" s="9" t="s">
        <v>77</v>
      </c>
      <c r="C43" s="10">
        <v>669</v>
      </c>
      <c r="D43" s="38">
        <v>742</v>
      </c>
      <c r="E43" s="38">
        <v>755</v>
      </c>
      <c r="F43" s="11">
        <f>D43+E43</f>
        <v>1497</v>
      </c>
      <c r="G43" s="12"/>
      <c r="H43" s="16"/>
      <c r="I43" s="14" t="s">
        <v>66</v>
      </c>
      <c r="J43" s="42">
        <v>771</v>
      </c>
      <c r="K43" s="38">
        <v>790</v>
      </c>
      <c r="L43" s="38">
        <v>828</v>
      </c>
      <c r="M43" s="11">
        <f>K43+L43</f>
        <v>1618</v>
      </c>
    </row>
    <row r="44" spans="1:13" x14ac:dyDescent="0.15">
      <c r="A44" s="15"/>
      <c r="B44" s="9" t="s">
        <v>79</v>
      </c>
      <c r="C44" s="10">
        <v>656</v>
      </c>
      <c r="D44" s="38">
        <v>705</v>
      </c>
      <c r="E44" s="38">
        <v>663</v>
      </c>
      <c r="F44" s="11">
        <f>D44+E44</f>
        <v>1368</v>
      </c>
      <c r="G44" s="12"/>
      <c r="H44" s="17"/>
      <c r="I44" s="18" t="s">
        <v>23</v>
      </c>
      <c r="J44" s="19">
        <f>SUM(J40:J43)</f>
        <v>2062</v>
      </c>
      <c r="K44" s="19">
        <f>SUM(K40:K43)</f>
        <v>2106</v>
      </c>
      <c r="L44" s="19">
        <f>SUM(L40:L43)</f>
        <v>2248</v>
      </c>
      <c r="M44" s="19">
        <f>SUM(M40:M43)</f>
        <v>4354</v>
      </c>
    </row>
    <row r="45" spans="1:13" x14ac:dyDescent="0.15">
      <c r="A45" s="15"/>
      <c r="B45" s="9" t="s">
        <v>81</v>
      </c>
      <c r="C45" s="10">
        <v>729</v>
      </c>
      <c r="D45" s="38">
        <v>783</v>
      </c>
      <c r="E45" s="38">
        <v>784</v>
      </c>
      <c r="F45" s="11">
        <f>D45+E45</f>
        <v>1567</v>
      </c>
      <c r="G45" s="12"/>
      <c r="H45" s="20" t="s">
        <v>69</v>
      </c>
      <c r="I45" s="21"/>
      <c r="J45" s="21"/>
      <c r="K45" s="21"/>
      <c r="L45" s="21"/>
      <c r="M45" s="22"/>
    </row>
    <row r="46" spans="1:13" x14ac:dyDescent="0.15">
      <c r="A46" s="23"/>
      <c r="B46" s="24" t="s">
        <v>23</v>
      </c>
      <c r="C46" s="19">
        <f>SUM(C42:C45)</f>
        <v>4094</v>
      </c>
      <c r="D46" s="19">
        <f>SUM(D42:D45)</f>
        <v>4362</v>
      </c>
      <c r="E46" s="19">
        <f>SUM(E42:E45)</f>
        <v>4332</v>
      </c>
      <c r="F46" s="19">
        <f>SUM(F42:F45)</f>
        <v>8694</v>
      </c>
      <c r="G46" s="12"/>
      <c r="H46" s="16"/>
      <c r="I46" s="14" t="s">
        <v>71</v>
      </c>
      <c r="J46" s="10">
        <v>608</v>
      </c>
      <c r="K46" s="38">
        <v>658</v>
      </c>
      <c r="L46" s="38">
        <v>649</v>
      </c>
      <c r="M46" s="11">
        <f>K46+L46</f>
        <v>1307</v>
      </c>
    </row>
    <row r="47" spans="1:13" x14ac:dyDescent="0.15">
      <c r="A47" s="4" t="s">
        <v>84</v>
      </c>
      <c r="B47" s="36"/>
      <c r="C47" s="39"/>
      <c r="D47" s="39"/>
      <c r="E47" s="39"/>
      <c r="F47" s="40"/>
      <c r="G47" s="12"/>
      <c r="H47" s="16"/>
      <c r="I47" s="14" t="s">
        <v>72</v>
      </c>
      <c r="J47" s="10">
        <v>644</v>
      </c>
      <c r="K47" s="38">
        <v>642</v>
      </c>
      <c r="L47" s="38">
        <v>614</v>
      </c>
      <c r="M47" s="11">
        <f>K47+L47</f>
        <v>1256</v>
      </c>
    </row>
    <row r="48" spans="1:13" x14ac:dyDescent="0.15">
      <c r="A48" s="8"/>
      <c r="B48" s="9" t="s">
        <v>86</v>
      </c>
      <c r="C48" s="10">
        <v>1188</v>
      </c>
      <c r="D48" s="38">
        <v>1183</v>
      </c>
      <c r="E48" s="38">
        <v>1192</v>
      </c>
      <c r="F48" s="11">
        <f>D48+E48</f>
        <v>2375</v>
      </c>
      <c r="G48" s="12"/>
      <c r="H48" s="16"/>
      <c r="I48" s="14" t="s">
        <v>74</v>
      </c>
      <c r="J48" s="10">
        <v>855</v>
      </c>
      <c r="K48" s="38">
        <v>765</v>
      </c>
      <c r="L48" s="38">
        <v>773</v>
      </c>
      <c r="M48" s="11">
        <f>K48+L48</f>
        <v>1538</v>
      </c>
    </row>
    <row r="49" spans="1:13" x14ac:dyDescent="0.15">
      <c r="A49" s="43"/>
      <c r="B49" s="9" t="s">
        <v>88</v>
      </c>
      <c r="C49" s="10">
        <v>293</v>
      </c>
      <c r="D49" s="38">
        <v>315</v>
      </c>
      <c r="E49" s="38">
        <v>316</v>
      </c>
      <c r="F49" s="11">
        <f>D49+E49</f>
        <v>631</v>
      </c>
      <c r="G49" s="12"/>
      <c r="H49" s="16"/>
      <c r="I49" s="14" t="s">
        <v>76</v>
      </c>
      <c r="J49" s="10">
        <v>849</v>
      </c>
      <c r="K49" s="38">
        <v>1016</v>
      </c>
      <c r="L49" s="38">
        <v>1016</v>
      </c>
      <c r="M49" s="11">
        <f t="shared" ref="M49:M58" si="5">K49+L49</f>
        <v>2032</v>
      </c>
    </row>
    <row r="50" spans="1:13" x14ac:dyDescent="0.15">
      <c r="A50" s="44"/>
      <c r="B50" s="24" t="s">
        <v>23</v>
      </c>
      <c r="C50" s="19">
        <f>SUM(C48:C49)</f>
        <v>1481</v>
      </c>
      <c r="D50" s="19">
        <f>SUM(D48:D49)</f>
        <v>1498</v>
      </c>
      <c r="E50" s="19">
        <f>SUM(E48:E49)</f>
        <v>1508</v>
      </c>
      <c r="F50" s="19">
        <f>SUM(F48:F49)</f>
        <v>3006</v>
      </c>
      <c r="G50" s="12"/>
      <c r="H50" s="16"/>
      <c r="I50" s="14" t="s">
        <v>78</v>
      </c>
      <c r="J50" s="10">
        <v>263</v>
      </c>
      <c r="K50" s="38">
        <v>311</v>
      </c>
      <c r="L50" s="38">
        <v>317</v>
      </c>
      <c r="M50" s="11">
        <f t="shared" si="5"/>
        <v>628</v>
      </c>
    </row>
    <row r="51" spans="1:13" x14ac:dyDescent="0.15">
      <c r="C51" s="45"/>
      <c r="D51" s="45"/>
      <c r="E51" s="45"/>
      <c r="F51" s="45"/>
      <c r="G51" s="12"/>
      <c r="H51" s="16"/>
      <c r="I51" s="14" t="s">
        <v>80</v>
      </c>
      <c r="J51" s="10">
        <v>47</v>
      </c>
      <c r="K51" s="38">
        <v>64</v>
      </c>
      <c r="L51" s="38">
        <v>59</v>
      </c>
      <c r="M51" s="11">
        <f t="shared" si="5"/>
        <v>123</v>
      </c>
    </row>
    <row r="52" spans="1:13" x14ac:dyDescent="0.15">
      <c r="C52" s="45"/>
      <c r="D52" s="45"/>
      <c r="E52" s="45"/>
      <c r="F52" s="45"/>
      <c r="G52" s="12"/>
      <c r="H52" s="16"/>
      <c r="I52" s="14" t="s">
        <v>82</v>
      </c>
      <c r="J52" s="10">
        <v>60</v>
      </c>
      <c r="K52" s="38">
        <v>65</v>
      </c>
      <c r="L52" s="38">
        <v>57</v>
      </c>
      <c r="M52" s="11">
        <f t="shared" si="5"/>
        <v>122</v>
      </c>
    </row>
    <row r="53" spans="1:13" x14ac:dyDescent="0.15">
      <c r="B53" s="123" t="s">
        <v>100</v>
      </c>
      <c r="C53" s="123"/>
      <c r="D53" s="123"/>
      <c r="E53" s="123"/>
      <c r="F53" s="123"/>
      <c r="G53" s="12"/>
      <c r="H53" s="16"/>
      <c r="I53" s="14" t="s">
        <v>83</v>
      </c>
      <c r="J53" s="10">
        <v>197</v>
      </c>
      <c r="K53" s="38">
        <v>209</v>
      </c>
      <c r="L53" s="38">
        <v>225</v>
      </c>
      <c r="M53" s="11">
        <f t="shared" si="5"/>
        <v>434</v>
      </c>
    </row>
    <row r="54" spans="1:13" x14ac:dyDescent="0.15">
      <c r="B54" s="123"/>
      <c r="C54" s="123"/>
      <c r="D54" s="123"/>
      <c r="E54" s="123"/>
      <c r="F54" s="123"/>
      <c r="G54" s="12"/>
      <c r="H54" s="16"/>
      <c r="I54" s="14" t="s">
        <v>85</v>
      </c>
      <c r="J54" s="10">
        <v>376</v>
      </c>
      <c r="K54" s="38">
        <v>432</v>
      </c>
      <c r="L54" s="38">
        <v>459</v>
      </c>
      <c r="M54" s="11">
        <f t="shared" si="5"/>
        <v>891</v>
      </c>
    </row>
    <row r="55" spans="1:13" x14ac:dyDescent="0.15">
      <c r="B55" s="123"/>
      <c r="C55" s="123"/>
      <c r="D55" s="123"/>
      <c r="E55" s="123"/>
      <c r="F55" s="123"/>
      <c r="G55" s="12"/>
      <c r="H55" s="16"/>
      <c r="I55" s="14" t="s">
        <v>87</v>
      </c>
      <c r="J55" s="10">
        <v>554</v>
      </c>
      <c r="K55" s="38">
        <v>649</v>
      </c>
      <c r="L55" s="38">
        <v>664</v>
      </c>
      <c r="M55" s="11">
        <f t="shared" si="5"/>
        <v>1313</v>
      </c>
    </row>
    <row r="56" spans="1:13" x14ac:dyDescent="0.15">
      <c r="B56" s="123"/>
      <c r="C56" s="123"/>
      <c r="D56" s="123"/>
      <c r="E56" s="123"/>
      <c r="F56" s="123"/>
      <c r="G56" s="12"/>
      <c r="H56" s="16"/>
      <c r="I56" s="14" t="s">
        <v>89</v>
      </c>
      <c r="J56" s="10">
        <v>441</v>
      </c>
      <c r="K56" s="38">
        <v>436</v>
      </c>
      <c r="L56" s="38">
        <v>466</v>
      </c>
      <c r="M56" s="11">
        <f t="shared" si="5"/>
        <v>902</v>
      </c>
    </row>
    <row r="57" spans="1:13" x14ac:dyDescent="0.15">
      <c r="B57" s="123"/>
      <c r="C57" s="123"/>
      <c r="D57" s="123"/>
      <c r="E57" s="123"/>
      <c r="F57" s="123"/>
      <c r="G57" s="12"/>
      <c r="H57" s="16"/>
      <c r="I57" s="14" t="s">
        <v>90</v>
      </c>
      <c r="J57" s="10">
        <v>652</v>
      </c>
      <c r="K57" s="38">
        <v>689</v>
      </c>
      <c r="L57" s="38">
        <v>664</v>
      </c>
      <c r="M57" s="11">
        <f t="shared" si="5"/>
        <v>1353</v>
      </c>
    </row>
    <row r="58" spans="1:13" x14ac:dyDescent="0.15">
      <c r="B58" s="123"/>
      <c r="C58" s="123"/>
      <c r="D58" s="123"/>
      <c r="E58" s="123"/>
      <c r="F58" s="123"/>
      <c r="G58" s="12"/>
      <c r="H58" s="16"/>
      <c r="I58" s="14" t="s">
        <v>91</v>
      </c>
      <c r="J58" s="10">
        <v>688</v>
      </c>
      <c r="K58" s="38">
        <v>845</v>
      </c>
      <c r="L58" s="38">
        <v>881</v>
      </c>
      <c r="M58" s="11">
        <f t="shared" si="5"/>
        <v>1726</v>
      </c>
    </row>
    <row r="59" spans="1:13" x14ac:dyDescent="0.15">
      <c r="B59" s="123"/>
      <c r="C59" s="123"/>
      <c r="D59" s="123"/>
      <c r="E59" s="123"/>
      <c r="F59" s="123"/>
      <c r="G59" s="12"/>
      <c r="H59" s="17"/>
      <c r="I59" s="18" t="s">
        <v>23</v>
      </c>
      <c r="J59" s="19">
        <f>SUM(J46:J58)</f>
        <v>6234</v>
      </c>
      <c r="K59" s="19">
        <f t="shared" ref="K59:M59" si="6">SUM(K46:K58)</f>
        <v>6781</v>
      </c>
      <c r="L59" s="19">
        <f t="shared" si="6"/>
        <v>6844</v>
      </c>
      <c r="M59" s="19">
        <f t="shared" si="6"/>
        <v>13625</v>
      </c>
    </row>
    <row r="60" spans="1:13" x14ac:dyDescent="0.15">
      <c r="B60" s="123"/>
      <c r="C60" s="123"/>
      <c r="D60" s="123"/>
      <c r="E60" s="123"/>
      <c r="F60" s="123"/>
      <c r="G60" s="12"/>
      <c r="H60" s="91"/>
      <c r="I60" s="92"/>
      <c r="J60" s="93"/>
      <c r="K60" s="93"/>
      <c r="L60" s="93"/>
      <c r="M60" s="93"/>
    </row>
    <row r="61" spans="1:13" x14ac:dyDescent="0.15">
      <c r="B61" s="123"/>
      <c r="C61" s="123"/>
      <c r="D61" s="123"/>
      <c r="E61" s="123"/>
      <c r="F61" s="123"/>
      <c r="G61" s="12"/>
      <c r="H61" s="91"/>
      <c r="I61" s="92"/>
      <c r="J61" s="93"/>
      <c r="K61" s="93"/>
      <c r="L61" s="93"/>
      <c r="M61" s="93"/>
    </row>
    <row r="62" spans="1:13" x14ac:dyDescent="0.15">
      <c r="C62" s="45"/>
      <c r="D62" s="45"/>
      <c r="E62" s="45"/>
      <c r="F62" s="45"/>
      <c r="G62" s="12"/>
      <c r="H62" s="45"/>
      <c r="I62" s="25" t="s">
        <v>92</v>
      </c>
      <c r="J62" s="26">
        <f>C40+C46+C50+J14+J38+J44+J59</f>
        <v>40946</v>
      </c>
      <c r="K62" s="26">
        <f>D40+D46+D50+K14+K38+K44+K59</f>
        <v>43529</v>
      </c>
      <c r="L62" s="26">
        <f>E40+E46+E50+L14+L38+L44+L59</f>
        <v>43486</v>
      </c>
      <c r="M62" s="26">
        <f>F40+F46+F50+M14+M38+M44+M59</f>
        <v>87015</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11" t="str">
        <f>L2</f>
        <v>年3月1日現在</v>
      </c>
      <c r="M65" s="111"/>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12"/>
      <c r="B68" s="112"/>
      <c r="C68" s="113" t="s">
        <v>1</v>
      </c>
      <c r="D68" s="115" t="s">
        <v>2</v>
      </c>
      <c r="E68" s="115"/>
      <c r="F68" s="115"/>
      <c r="G68" s="3"/>
      <c r="H68" s="116"/>
      <c r="I68" s="117"/>
      <c r="J68" s="113" t="s">
        <v>1</v>
      </c>
      <c r="K68" s="115" t="s">
        <v>2</v>
      </c>
      <c r="L68" s="115"/>
      <c r="M68" s="115"/>
    </row>
    <row r="69" spans="1:13" x14ac:dyDescent="0.15">
      <c r="A69" s="112"/>
      <c r="B69" s="112"/>
      <c r="C69" s="114"/>
      <c r="D69" s="87" t="s">
        <v>3</v>
      </c>
      <c r="E69" s="87" t="s">
        <v>4</v>
      </c>
      <c r="F69" s="86" t="s">
        <v>5</v>
      </c>
      <c r="G69" s="3"/>
      <c r="H69" s="118"/>
      <c r="I69" s="119"/>
      <c r="J69" s="114"/>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v>10</v>
      </c>
      <c r="D71" s="38">
        <v>10</v>
      </c>
      <c r="E71" s="38">
        <v>1</v>
      </c>
      <c r="F71" s="11">
        <f t="shared" ref="F71:F103" si="7">D71+E71</f>
        <v>11</v>
      </c>
      <c r="G71" s="12"/>
      <c r="H71" s="13"/>
      <c r="I71" s="14" t="s">
        <v>9</v>
      </c>
      <c r="J71" s="10">
        <v>37</v>
      </c>
      <c r="K71" s="38">
        <v>33</v>
      </c>
      <c r="L71" s="38">
        <v>4</v>
      </c>
      <c r="M71" s="11">
        <f t="shared" ref="M71:M77" si="8">K71+L71</f>
        <v>37</v>
      </c>
    </row>
    <row r="72" spans="1:13" x14ac:dyDescent="0.15">
      <c r="A72" s="15"/>
      <c r="B72" s="9" t="s">
        <v>10</v>
      </c>
      <c r="C72" s="10">
        <v>84</v>
      </c>
      <c r="D72" s="38">
        <v>57</v>
      </c>
      <c r="E72" s="38">
        <v>49</v>
      </c>
      <c r="F72" s="11">
        <f t="shared" si="7"/>
        <v>106</v>
      </c>
      <c r="G72" s="12"/>
      <c r="H72" s="16"/>
      <c r="I72" s="14" t="s">
        <v>11</v>
      </c>
      <c r="J72" s="10">
        <v>96</v>
      </c>
      <c r="K72" s="38">
        <v>84</v>
      </c>
      <c r="L72" s="38">
        <v>46</v>
      </c>
      <c r="M72" s="11">
        <f t="shared" si="8"/>
        <v>130</v>
      </c>
    </row>
    <row r="73" spans="1:13" x14ac:dyDescent="0.15">
      <c r="A73" s="15"/>
      <c r="B73" s="9" t="s">
        <v>12</v>
      </c>
      <c r="C73" s="10">
        <v>39</v>
      </c>
      <c r="D73" s="38">
        <v>24</v>
      </c>
      <c r="E73" s="38">
        <v>24</v>
      </c>
      <c r="F73" s="11">
        <f t="shared" si="7"/>
        <v>48</v>
      </c>
      <c r="G73" s="12"/>
      <c r="H73" s="16"/>
      <c r="I73" s="14" t="s">
        <v>13</v>
      </c>
      <c r="J73" s="10">
        <v>2</v>
      </c>
      <c r="K73" s="38">
        <v>2</v>
      </c>
      <c r="L73" s="38">
        <v>0</v>
      </c>
      <c r="M73" s="11">
        <f t="shared" si="8"/>
        <v>2</v>
      </c>
    </row>
    <row r="74" spans="1:13" x14ac:dyDescent="0.15">
      <c r="A74" s="15"/>
      <c r="B74" s="9" t="s">
        <v>14</v>
      </c>
      <c r="C74" s="10">
        <v>92</v>
      </c>
      <c r="D74" s="38">
        <v>61</v>
      </c>
      <c r="E74" s="38">
        <v>46</v>
      </c>
      <c r="F74" s="11">
        <f t="shared" si="7"/>
        <v>107</v>
      </c>
      <c r="G74" s="12"/>
      <c r="H74" s="16"/>
      <c r="I74" s="14" t="s">
        <v>15</v>
      </c>
      <c r="J74" s="10">
        <v>11</v>
      </c>
      <c r="K74" s="38">
        <v>6</v>
      </c>
      <c r="L74" s="38">
        <v>5</v>
      </c>
      <c r="M74" s="11">
        <f t="shared" si="8"/>
        <v>11</v>
      </c>
    </row>
    <row r="75" spans="1:13" x14ac:dyDescent="0.15">
      <c r="A75" s="15"/>
      <c r="B75" s="9" t="s">
        <v>16</v>
      </c>
      <c r="C75" s="10">
        <v>87</v>
      </c>
      <c r="D75" s="38">
        <v>46</v>
      </c>
      <c r="E75" s="38">
        <v>48</v>
      </c>
      <c r="F75" s="11">
        <f t="shared" si="7"/>
        <v>94</v>
      </c>
      <c r="G75" s="12"/>
      <c r="H75" s="16"/>
      <c r="I75" s="14" t="s">
        <v>17</v>
      </c>
      <c r="J75" s="10">
        <v>121</v>
      </c>
      <c r="K75" s="38">
        <v>59</v>
      </c>
      <c r="L75" s="38">
        <v>64</v>
      </c>
      <c r="M75" s="11">
        <f t="shared" si="8"/>
        <v>123</v>
      </c>
    </row>
    <row r="76" spans="1:13" x14ac:dyDescent="0.15">
      <c r="A76" s="15"/>
      <c r="B76" s="9" t="s">
        <v>18</v>
      </c>
      <c r="C76" s="10">
        <v>114</v>
      </c>
      <c r="D76" s="38">
        <v>53</v>
      </c>
      <c r="E76" s="38">
        <v>88</v>
      </c>
      <c r="F76" s="11">
        <f t="shared" si="7"/>
        <v>141</v>
      </c>
      <c r="G76" s="12"/>
      <c r="H76" s="16"/>
      <c r="I76" s="14" t="s">
        <v>19</v>
      </c>
      <c r="J76" s="10">
        <v>13</v>
      </c>
      <c r="K76" s="38">
        <v>14</v>
      </c>
      <c r="L76" s="38">
        <v>4</v>
      </c>
      <c r="M76" s="11">
        <f t="shared" si="8"/>
        <v>18</v>
      </c>
    </row>
    <row r="77" spans="1:13" x14ac:dyDescent="0.15">
      <c r="A77" s="15"/>
      <c r="B77" s="9" t="s">
        <v>20</v>
      </c>
      <c r="C77" s="10">
        <v>33</v>
      </c>
      <c r="D77" s="38">
        <v>12</v>
      </c>
      <c r="E77" s="38">
        <v>24</v>
      </c>
      <c r="F77" s="11">
        <f t="shared" si="7"/>
        <v>36</v>
      </c>
      <c r="G77" s="12"/>
      <c r="H77" s="16"/>
      <c r="I77" s="14" t="s">
        <v>21</v>
      </c>
      <c r="J77" s="10">
        <v>0</v>
      </c>
      <c r="K77" s="38">
        <v>0</v>
      </c>
      <c r="L77" s="38">
        <v>0</v>
      </c>
      <c r="M77" s="11">
        <f t="shared" si="8"/>
        <v>0</v>
      </c>
    </row>
    <row r="78" spans="1:13" x14ac:dyDescent="0.15">
      <c r="A78" s="15"/>
      <c r="B78" s="9" t="s">
        <v>22</v>
      </c>
      <c r="C78" s="10">
        <v>71</v>
      </c>
      <c r="D78" s="38">
        <v>52</v>
      </c>
      <c r="E78" s="38">
        <v>27</v>
      </c>
      <c r="F78" s="11">
        <f t="shared" si="7"/>
        <v>79</v>
      </c>
      <c r="G78" s="12"/>
      <c r="H78" s="17"/>
      <c r="I78" s="18" t="s">
        <v>23</v>
      </c>
      <c r="J78" s="19">
        <f>SUM(J71:J77)</f>
        <v>280</v>
      </c>
      <c r="K78" s="19">
        <f>SUM(K71:K77)</f>
        <v>198</v>
      </c>
      <c r="L78" s="19">
        <f>SUM(L71:L77)</f>
        <v>123</v>
      </c>
      <c r="M78" s="19">
        <f>SUM(M71:M77)</f>
        <v>321</v>
      </c>
    </row>
    <row r="79" spans="1:13" x14ac:dyDescent="0.15">
      <c r="A79" s="15"/>
      <c r="B79" s="9" t="s">
        <v>24</v>
      </c>
      <c r="C79" s="10">
        <v>46</v>
      </c>
      <c r="D79" s="38">
        <v>34</v>
      </c>
      <c r="E79" s="38">
        <v>32</v>
      </c>
      <c r="F79" s="11">
        <f t="shared" si="7"/>
        <v>66</v>
      </c>
      <c r="G79" s="12"/>
      <c r="H79" s="20" t="s">
        <v>25</v>
      </c>
      <c r="I79" s="39"/>
      <c r="J79" s="39"/>
      <c r="K79" s="39"/>
      <c r="L79" s="39"/>
      <c r="M79" s="40"/>
    </row>
    <row r="80" spans="1:13" x14ac:dyDescent="0.15">
      <c r="A80" s="15"/>
      <c r="B80" s="9" t="s">
        <v>26</v>
      </c>
      <c r="C80" s="10">
        <v>62</v>
      </c>
      <c r="D80" s="38">
        <v>34</v>
      </c>
      <c r="E80" s="38">
        <v>49</v>
      </c>
      <c r="F80" s="11">
        <f t="shared" si="7"/>
        <v>83</v>
      </c>
      <c r="G80" s="12"/>
      <c r="H80" s="13"/>
      <c r="I80" s="14" t="s">
        <v>27</v>
      </c>
      <c r="J80" s="10">
        <v>4</v>
      </c>
      <c r="K80" s="38">
        <v>3</v>
      </c>
      <c r="L80" s="38">
        <v>1</v>
      </c>
      <c r="M80" s="11">
        <f t="shared" ref="M80:M84" si="9">K80+L80</f>
        <v>4</v>
      </c>
    </row>
    <row r="81" spans="1:13" x14ac:dyDescent="0.15">
      <c r="A81" s="15"/>
      <c r="B81" s="9" t="s">
        <v>28</v>
      </c>
      <c r="C81" s="10">
        <v>41</v>
      </c>
      <c r="D81" s="38">
        <v>31</v>
      </c>
      <c r="E81" s="38">
        <v>28</v>
      </c>
      <c r="F81" s="11">
        <f t="shared" si="7"/>
        <v>59</v>
      </c>
      <c r="G81" s="12"/>
      <c r="H81" s="41"/>
      <c r="I81" s="14" t="s">
        <v>29</v>
      </c>
      <c r="J81" s="10">
        <v>0</v>
      </c>
      <c r="K81" s="38">
        <v>0</v>
      </c>
      <c r="L81" s="38">
        <v>0</v>
      </c>
      <c r="M81" s="11">
        <f t="shared" si="9"/>
        <v>0</v>
      </c>
    </row>
    <row r="82" spans="1:13" x14ac:dyDescent="0.15">
      <c r="A82" s="15"/>
      <c r="B82" s="9" t="s">
        <v>30</v>
      </c>
      <c r="C82" s="10">
        <v>34</v>
      </c>
      <c r="D82" s="38">
        <v>23</v>
      </c>
      <c r="E82" s="38">
        <v>21</v>
      </c>
      <c r="F82" s="11">
        <f t="shared" si="7"/>
        <v>44</v>
      </c>
      <c r="G82" s="12"/>
      <c r="H82" s="41"/>
      <c r="I82" s="14" t="s">
        <v>31</v>
      </c>
      <c r="J82" s="10">
        <v>4</v>
      </c>
      <c r="K82" s="38">
        <v>4</v>
      </c>
      <c r="L82" s="38">
        <v>0</v>
      </c>
      <c r="M82" s="11">
        <f t="shared" si="9"/>
        <v>4</v>
      </c>
    </row>
    <row r="83" spans="1:13" x14ac:dyDescent="0.15">
      <c r="A83" s="15"/>
      <c r="B83" s="9" t="s">
        <v>32</v>
      </c>
      <c r="C83" s="10">
        <v>68</v>
      </c>
      <c r="D83" s="38">
        <v>55</v>
      </c>
      <c r="E83" s="38">
        <v>43</v>
      </c>
      <c r="F83" s="11">
        <f t="shared" si="7"/>
        <v>98</v>
      </c>
      <c r="G83" s="12"/>
      <c r="H83" s="41"/>
      <c r="I83" s="14" t="s">
        <v>33</v>
      </c>
      <c r="J83" s="10">
        <v>2</v>
      </c>
      <c r="K83" s="38">
        <v>0</v>
      </c>
      <c r="L83" s="38">
        <v>2</v>
      </c>
      <c r="M83" s="11">
        <f t="shared" si="9"/>
        <v>2</v>
      </c>
    </row>
    <row r="84" spans="1:13" x14ac:dyDescent="0.15">
      <c r="A84" s="15"/>
      <c r="B84" s="9" t="s">
        <v>34</v>
      </c>
      <c r="C84" s="10">
        <v>14</v>
      </c>
      <c r="D84" s="38">
        <v>17</v>
      </c>
      <c r="E84" s="38">
        <v>14</v>
      </c>
      <c r="F84" s="11">
        <f t="shared" si="7"/>
        <v>31</v>
      </c>
      <c r="G84" s="12"/>
      <c r="H84" s="41"/>
      <c r="I84" s="14" t="s">
        <v>35</v>
      </c>
      <c r="J84" s="10">
        <v>4</v>
      </c>
      <c r="K84" s="38">
        <v>3</v>
      </c>
      <c r="L84" s="38">
        <v>3</v>
      </c>
      <c r="M84" s="11">
        <f t="shared" si="9"/>
        <v>6</v>
      </c>
    </row>
    <row r="85" spans="1:13" x14ac:dyDescent="0.15">
      <c r="A85" s="15"/>
      <c r="B85" s="9" t="s">
        <v>36</v>
      </c>
      <c r="C85" s="10">
        <v>43</v>
      </c>
      <c r="D85" s="38">
        <v>40</v>
      </c>
      <c r="E85" s="38">
        <v>18</v>
      </c>
      <c r="F85" s="11">
        <f t="shared" si="7"/>
        <v>58</v>
      </c>
      <c r="G85" s="12"/>
      <c r="H85" s="41"/>
      <c r="I85" s="14" t="s">
        <v>37</v>
      </c>
      <c r="J85" s="10">
        <v>2</v>
      </c>
      <c r="K85" s="38">
        <v>0</v>
      </c>
      <c r="L85" s="38">
        <v>2</v>
      </c>
      <c r="M85" s="11">
        <f>K85+L85</f>
        <v>2</v>
      </c>
    </row>
    <row r="86" spans="1:13" x14ac:dyDescent="0.15">
      <c r="A86" s="15"/>
      <c r="B86" s="9" t="s">
        <v>38</v>
      </c>
      <c r="C86" s="10">
        <v>48</v>
      </c>
      <c r="D86" s="38">
        <v>36</v>
      </c>
      <c r="E86" s="38">
        <v>24</v>
      </c>
      <c r="F86" s="11">
        <f t="shared" si="7"/>
        <v>60</v>
      </c>
      <c r="G86" s="12"/>
      <c r="H86" s="41"/>
      <c r="I86" s="14" t="s">
        <v>39</v>
      </c>
      <c r="J86" s="10">
        <v>17</v>
      </c>
      <c r="K86" s="38">
        <v>12</v>
      </c>
      <c r="L86" s="38">
        <v>5</v>
      </c>
      <c r="M86" s="11">
        <f t="shared" ref="M86:M91" si="10">K86+L86</f>
        <v>17</v>
      </c>
    </row>
    <row r="87" spans="1:13" x14ac:dyDescent="0.15">
      <c r="A87" s="15"/>
      <c r="B87" s="9" t="s">
        <v>40</v>
      </c>
      <c r="C87" s="10">
        <v>44</v>
      </c>
      <c r="D87" s="38">
        <v>43</v>
      </c>
      <c r="E87" s="38">
        <v>35</v>
      </c>
      <c r="F87" s="11">
        <f t="shared" si="7"/>
        <v>78</v>
      </c>
      <c r="G87" s="12"/>
      <c r="H87" s="41"/>
      <c r="I87" s="14" t="s">
        <v>41</v>
      </c>
      <c r="J87" s="10">
        <v>33</v>
      </c>
      <c r="K87" s="38">
        <v>20</v>
      </c>
      <c r="L87" s="38">
        <v>16</v>
      </c>
      <c r="M87" s="11">
        <f t="shared" si="10"/>
        <v>36</v>
      </c>
    </row>
    <row r="88" spans="1:13" x14ac:dyDescent="0.15">
      <c r="A88" s="15"/>
      <c r="B88" s="9" t="s">
        <v>42</v>
      </c>
      <c r="C88" s="10">
        <v>35</v>
      </c>
      <c r="D88" s="38">
        <v>19</v>
      </c>
      <c r="E88" s="38">
        <v>33</v>
      </c>
      <c r="F88" s="11">
        <f t="shared" si="7"/>
        <v>52</v>
      </c>
      <c r="G88" s="12"/>
      <c r="H88" s="41"/>
      <c r="I88" s="14" t="s">
        <v>43</v>
      </c>
      <c r="J88" s="10">
        <v>0</v>
      </c>
      <c r="K88" s="38">
        <v>0</v>
      </c>
      <c r="L88" s="38">
        <v>0</v>
      </c>
      <c r="M88" s="11">
        <f t="shared" si="10"/>
        <v>0</v>
      </c>
    </row>
    <row r="89" spans="1:13" x14ac:dyDescent="0.15">
      <c r="A89" s="15"/>
      <c r="B89" s="9" t="s">
        <v>44</v>
      </c>
      <c r="C89" s="10">
        <v>39</v>
      </c>
      <c r="D89" s="38">
        <v>24</v>
      </c>
      <c r="E89" s="38">
        <v>28</v>
      </c>
      <c r="F89" s="11">
        <f t="shared" si="7"/>
        <v>52</v>
      </c>
      <c r="G89" s="12"/>
      <c r="H89" s="41"/>
      <c r="I89" s="14" t="s">
        <v>45</v>
      </c>
      <c r="J89" s="10">
        <v>143</v>
      </c>
      <c r="K89" s="38">
        <v>95</v>
      </c>
      <c r="L89" s="38">
        <v>65</v>
      </c>
      <c r="M89" s="11">
        <f t="shared" si="10"/>
        <v>160</v>
      </c>
    </row>
    <row r="90" spans="1:13" x14ac:dyDescent="0.15">
      <c r="A90" s="15"/>
      <c r="B90" s="9" t="s">
        <v>46</v>
      </c>
      <c r="C90" s="10">
        <v>11</v>
      </c>
      <c r="D90" s="38">
        <v>5</v>
      </c>
      <c r="E90" s="38">
        <v>8</v>
      </c>
      <c r="F90" s="11">
        <f t="shared" si="7"/>
        <v>13</v>
      </c>
      <c r="G90" s="12"/>
      <c r="H90" s="41"/>
      <c r="I90" s="14" t="s">
        <v>47</v>
      </c>
      <c r="J90" s="10">
        <v>97</v>
      </c>
      <c r="K90" s="38">
        <v>46</v>
      </c>
      <c r="L90" s="38">
        <v>60</v>
      </c>
      <c r="M90" s="11">
        <f t="shared" si="10"/>
        <v>106</v>
      </c>
    </row>
    <row r="91" spans="1:13" x14ac:dyDescent="0.15">
      <c r="A91" s="15"/>
      <c r="B91" s="9" t="s">
        <v>48</v>
      </c>
      <c r="C91" s="10">
        <v>72</v>
      </c>
      <c r="D91" s="38">
        <v>51</v>
      </c>
      <c r="E91" s="38">
        <v>57</v>
      </c>
      <c r="F91" s="11">
        <f t="shared" si="7"/>
        <v>108</v>
      </c>
      <c r="G91" s="12"/>
      <c r="H91" s="41"/>
      <c r="I91" s="14" t="s">
        <v>49</v>
      </c>
      <c r="J91" s="10">
        <v>15</v>
      </c>
      <c r="K91" s="38">
        <v>11</v>
      </c>
      <c r="L91" s="38">
        <v>11</v>
      </c>
      <c r="M91" s="11">
        <f t="shared" si="10"/>
        <v>22</v>
      </c>
    </row>
    <row r="92" spans="1:13" x14ac:dyDescent="0.15">
      <c r="A92" s="15"/>
      <c r="B92" s="9" t="s">
        <v>50</v>
      </c>
      <c r="C92" s="10">
        <v>66</v>
      </c>
      <c r="D92" s="38">
        <v>41</v>
      </c>
      <c r="E92" s="38">
        <v>36</v>
      </c>
      <c r="F92" s="11">
        <f t="shared" si="7"/>
        <v>77</v>
      </c>
      <c r="G92" s="12"/>
      <c r="H92" s="41"/>
      <c r="I92" s="14" t="s">
        <v>51</v>
      </c>
      <c r="J92" s="10">
        <v>13</v>
      </c>
      <c r="K92" s="38">
        <v>10</v>
      </c>
      <c r="L92" s="38">
        <v>11</v>
      </c>
      <c r="M92" s="11">
        <f>K92+L92</f>
        <v>21</v>
      </c>
    </row>
    <row r="93" spans="1:13" x14ac:dyDescent="0.15">
      <c r="A93" s="15"/>
      <c r="B93" s="9" t="s">
        <v>52</v>
      </c>
      <c r="C93" s="10">
        <v>68</v>
      </c>
      <c r="D93" s="38">
        <v>46</v>
      </c>
      <c r="E93" s="38">
        <v>51</v>
      </c>
      <c r="F93" s="11">
        <f t="shared" si="7"/>
        <v>97</v>
      </c>
      <c r="G93" s="12"/>
      <c r="H93" s="41"/>
      <c r="I93" s="14" t="s">
        <v>53</v>
      </c>
      <c r="J93" s="10">
        <v>3</v>
      </c>
      <c r="K93" s="38">
        <v>2</v>
      </c>
      <c r="L93" s="38">
        <v>1</v>
      </c>
      <c r="M93" s="11">
        <f>K93+L93</f>
        <v>3</v>
      </c>
    </row>
    <row r="94" spans="1:13" x14ac:dyDescent="0.15">
      <c r="A94" s="15"/>
      <c r="B94" s="9" t="s">
        <v>54</v>
      </c>
      <c r="C94" s="10">
        <v>123</v>
      </c>
      <c r="D94" s="38">
        <v>98</v>
      </c>
      <c r="E94" s="38">
        <v>83</v>
      </c>
      <c r="F94" s="11">
        <f t="shared" si="7"/>
        <v>181</v>
      </c>
      <c r="G94" s="12"/>
      <c r="H94" s="41"/>
      <c r="I94" s="14" t="s">
        <v>55</v>
      </c>
      <c r="J94" s="10">
        <v>3</v>
      </c>
      <c r="K94" s="38">
        <v>3</v>
      </c>
      <c r="L94" s="38">
        <v>3</v>
      </c>
      <c r="M94" s="11">
        <f>K94+L94</f>
        <v>6</v>
      </c>
    </row>
    <row r="95" spans="1:13" x14ac:dyDescent="0.15">
      <c r="A95" s="15"/>
      <c r="B95" s="9" t="s">
        <v>56</v>
      </c>
      <c r="C95" s="10">
        <v>78</v>
      </c>
      <c r="D95" s="38">
        <v>56</v>
      </c>
      <c r="E95" s="38">
        <v>66</v>
      </c>
      <c r="F95" s="11">
        <f t="shared" si="7"/>
        <v>122</v>
      </c>
      <c r="G95" s="12"/>
      <c r="H95" s="16"/>
      <c r="I95" s="14" t="s">
        <v>112</v>
      </c>
      <c r="J95" s="10">
        <v>9</v>
      </c>
      <c r="K95" s="38">
        <v>6</v>
      </c>
      <c r="L95" s="38">
        <v>3</v>
      </c>
      <c r="M95" s="11">
        <f t="shared" ref="M95:M99" si="11">K95+L95</f>
        <v>9</v>
      </c>
    </row>
    <row r="96" spans="1:13" x14ac:dyDescent="0.15">
      <c r="A96" s="15"/>
      <c r="B96" s="9" t="s">
        <v>57</v>
      </c>
      <c r="C96" s="10">
        <v>75</v>
      </c>
      <c r="D96" s="38">
        <v>68</v>
      </c>
      <c r="E96" s="38">
        <v>38</v>
      </c>
      <c r="F96" s="11">
        <f t="shared" si="7"/>
        <v>106</v>
      </c>
      <c r="G96" s="12"/>
      <c r="H96" s="41"/>
      <c r="I96" s="14" t="s">
        <v>113</v>
      </c>
      <c r="J96" s="10">
        <v>3</v>
      </c>
      <c r="K96" s="38">
        <v>1</v>
      </c>
      <c r="L96" s="38">
        <v>4</v>
      </c>
      <c r="M96" s="11">
        <f t="shared" si="11"/>
        <v>5</v>
      </c>
    </row>
    <row r="97" spans="1:13" x14ac:dyDescent="0.15">
      <c r="A97" s="15"/>
      <c r="B97" s="9" t="s">
        <v>59</v>
      </c>
      <c r="C97" s="10">
        <v>75</v>
      </c>
      <c r="D97" s="38">
        <v>72</v>
      </c>
      <c r="E97" s="38">
        <v>50</v>
      </c>
      <c r="F97" s="11">
        <f t="shared" si="7"/>
        <v>122</v>
      </c>
      <c r="G97" s="12"/>
      <c r="H97" s="41"/>
      <c r="I97" s="14" t="s">
        <v>114</v>
      </c>
      <c r="J97" s="10">
        <v>7</v>
      </c>
      <c r="K97" s="38">
        <v>4</v>
      </c>
      <c r="L97" s="38">
        <v>3</v>
      </c>
      <c r="M97" s="11">
        <f t="shared" si="11"/>
        <v>7</v>
      </c>
    </row>
    <row r="98" spans="1:13" x14ac:dyDescent="0.15">
      <c r="A98" s="15"/>
      <c r="B98" s="9" t="s">
        <v>61</v>
      </c>
      <c r="C98" s="10">
        <v>62</v>
      </c>
      <c r="D98" s="38">
        <v>53</v>
      </c>
      <c r="E98" s="38">
        <v>40</v>
      </c>
      <c r="F98" s="11">
        <f t="shared" si="7"/>
        <v>93</v>
      </c>
      <c r="G98" s="12"/>
      <c r="H98" s="41"/>
      <c r="I98" s="14" t="s">
        <v>115</v>
      </c>
      <c r="J98" s="10">
        <v>6</v>
      </c>
      <c r="K98" s="38">
        <v>9</v>
      </c>
      <c r="L98" s="38">
        <v>4</v>
      </c>
      <c r="M98" s="11">
        <f t="shared" si="11"/>
        <v>13</v>
      </c>
    </row>
    <row r="99" spans="1:13" x14ac:dyDescent="0.15">
      <c r="A99" s="15"/>
      <c r="B99" s="9" t="s">
        <v>63</v>
      </c>
      <c r="C99" s="10">
        <v>29</v>
      </c>
      <c r="D99" s="38">
        <v>23</v>
      </c>
      <c r="E99" s="38">
        <v>16</v>
      </c>
      <c r="F99" s="11">
        <f t="shared" si="7"/>
        <v>39</v>
      </c>
      <c r="G99" s="12"/>
      <c r="H99" s="41"/>
      <c r="I99" s="14" t="s">
        <v>116</v>
      </c>
      <c r="J99" s="10">
        <v>4</v>
      </c>
      <c r="K99" s="38">
        <v>1</v>
      </c>
      <c r="L99" s="38">
        <v>3</v>
      </c>
      <c r="M99" s="11">
        <f t="shared" si="11"/>
        <v>4</v>
      </c>
    </row>
    <row r="100" spans="1:13" x14ac:dyDescent="0.15">
      <c r="A100" s="15"/>
      <c r="B100" s="9" t="s">
        <v>65</v>
      </c>
      <c r="C100" s="10">
        <v>0</v>
      </c>
      <c r="D100" s="38">
        <v>0</v>
      </c>
      <c r="E100" s="38">
        <v>0</v>
      </c>
      <c r="F100" s="11">
        <f t="shared" si="7"/>
        <v>0</v>
      </c>
      <c r="G100" s="12"/>
      <c r="H100" s="41"/>
      <c r="I100" s="14" t="s">
        <v>117</v>
      </c>
      <c r="J100" s="10">
        <v>7</v>
      </c>
      <c r="K100" s="38">
        <v>5</v>
      </c>
      <c r="L100" s="38">
        <v>3</v>
      </c>
      <c r="M100" s="11">
        <f>K100+L100</f>
        <v>8</v>
      </c>
    </row>
    <row r="101" spans="1:13" x14ac:dyDescent="0.15">
      <c r="A101" s="15"/>
      <c r="B101" s="9" t="s">
        <v>67</v>
      </c>
      <c r="C101" s="10">
        <v>5</v>
      </c>
      <c r="D101" s="38">
        <v>6</v>
      </c>
      <c r="E101" s="38">
        <v>4</v>
      </c>
      <c r="F101" s="11">
        <f t="shared" si="7"/>
        <v>10</v>
      </c>
      <c r="G101" s="12"/>
      <c r="H101" s="41"/>
      <c r="I101" s="14" t="s">
        <v>118</v>
      </c>
      <c r="J101" s="10">
        <v>6</v>
      </c>
      <c r="K101" s="38">
        <v>2</v>
      </c>
      <c r="L101" s="38">
        <v>5</v>
      </c>
      <c r="M101" s="11">
        <f t="shared" ref="M101" si="12">K101+L101</f>
        <v>7</v>
      </c>
    </row>
    <row r="102" spans="1:13" x14ac:dyDescent="0.15">
      <c r="A102" s="15"/>
      <c r="B102" s="9" t="s">
        <v>68</v>
      </c>
      <c r="C102" s="10">
        <v>18</v>
      </c>
      <c r="D102" s="38">
        <v>10</v>
      </c>
      <c r="E102" s="38">
        <v>14</v>
      </c>
      <c r="F102" s="11">
        <f t="shared" si="7"/>
        <v>24</v>
      </c>
      <c r="G102" s="12"/>
      <c r="H102" s="41"/>
      <c r="I102" s="18" t="s">
        <v>23</v>
      </c>
      <c r="J102" s="19">
        <f>SUM(J80:J101)</f>
        <v>382</v>
      </c>
      <c r="K102" s="19">
        <f>SUM(K80:K101)</f>
        <v>237</v>
      </c>
      <c r="L102" s="19">
        <f>SUM(L80:L101)</f>
        <v>205</v>
      </c>
      <c r="M102" s="19">
        <f>SUM(M80:M101)</f>
        <v>442</v>
      </c>
    </row>
    <row r="103" spans="1:13" x14ac:dyDescent="0.15">
      <c r="A103" s="15"/>
      <c r="B103" s="9" t="s">
        <v>70</v>
      </c>
      <c r="C103" s="10">
        <v>3</v>
      </c>
      <c r="D103" s="38">
        <v>3</v>
      </c>
      <c r="E103" s="38">
        <v>3</v>
      </c>
      <c r="F103" s="11">
        <f t="shared" si="7"/>
        <v>6</v>
      </c>
      <c r="G103" s="12"/>
      <c r="H103" s="20" t="s">
        <v>58</v>
      </c>
      <c r="I103" s="21"/>
      <c r="J103" s="21"/>
      <c r="K103" s="21"/>
      <c r="L103" s="21"/>
      <c r="M103" s="22"/>
    </row>
    <row r="104" spans="1:13" x14ac:dyDescent="0.15">
      <c r="A104" s="23"/>
      <c r="B104" s="24" t="s">
        <v>23</v>
      </c>
      <c r="C104" s="19">
        <f>SUM(C71:C103)</f>
        <v>1689</v>
      </c>
      <c r="D104" s="19">
        <f>SUM(D71:D103)</f>
        <v>1203</v>
      </c>
      <c r="E104" s="19">
        <f>SUM(E71:E103)</f>
        <v>1098</v>
      </c>
      <c r="F104" s="19">
        <f>SUM(F71:F103)</f>
        <v>2301</v>
      </c>
      <c r="G104" s="12"/>
      <c r="H104" s="13"/>
      <c r="I104" s="14" t="s">
        <v>60</v>
      </c>
      <c r="J104" s="42">
        <v>5</v>
      </c>
      <c r="K104" s="38">
        <v>0</v>
      </c>
      <c r="L104" s="38">
        <v>5</v>
      </c>
      <c r="M104" s="11">
        <f>K104+L104</f>
        <v>5</v>
      </c>
    </row>
    <row r="105" spans="1:13" x14ac:dyDescent="0.15">
      <c r="A105" s="4" t="s">
        <v>73</v>
      </c>
      <c r="B105" s="36"/>
      <c r="C105" s="39"/>
      <c r="D105" s="39"/>
      <c r="E105" s="39"/>
      <c r="F105" s="40"/>
      <c r="G105" s="12"/>
      <c r="H105" s="16"/>
      <c r="I105" s="14" t="s">
        <v>62</v>
      </c>
      <c r="J105" s="42">
        <v>2</v>
      </c>
      <c r="K105" s="38">
        <v>1</v>
      </c>
      <c r="L105" s="38">
        <v>2</v>
      </c>
      <c r="M105" s="11">
        <f>K105+L105</f>
        <v>3</v>
      </c>
    </row>
    <row r="106" spans="1:13" x14ac:dyDescent="0.15">
      <c r="A106" s="8"/>
      <c r="B106" s="9" t="s">
        <v>75</v>
      </c>
      <c r="C106" s="10">
        <v>50</v>
      </c>
      <c r="D106" s="38">
        <v>36</v>
      </c>
      <c r="E106" s="38">
        <v>36</v>
      </c>
      <c r="F106" s="11">
        <f>D106+E106</f>
        <v>72</v>
      </c>
      <c r="G106" s="12"/>
      <c r="H106" s="16"/>
      <c r="I106" s="14" t="s">
        <v>64</v>
      </c>
      <c r="J106" s="42">
        <v>5</v>
      </c>
      <c r="K106" s="38">
        <v>1</v>
      </c>
      <c r="L106" s="38">
        <v>4</v>
      </c>
      <c r="M106" s="11">
        <f>K106+L106</f>
        <v>5</v>
      </c>
    </row>
    <row r="107" spans="1:13" x14ac:dyDescent="0.15">
      <c r="A107" s="15"/>
      <c r="B107" s="9" t="s">
        <v>77</v>
      </c>
      <c r="C107" s="10">
        <v>9</v>
      </c>
      <c r="D107" s="38">
        <v>9</v>
      </c>
      <c r="E107" s="38">
        <v>4</v>
      </c>
      <c r="F107" s="11">
        <f>D107+E107</f>
        <v>13</v>
      </c>
      <c r="G107" s="12"/>
      <c r="H107" s="16"/>
      <c r="I107" s="14" t="s">
        <v>66</v>
      </c>
      <c r="J107" s="42">
        <v>14</v>
      </c>
      <c r="K107" s="38">
        <v>5</v>
      </c>
      <c r="L107" s="38">
        <v>10</v>
      </c>
      <c r="M107" s="11">
        <f>K107+L107</f>
        <v>15</v>
      </c>
    </row>
    <row r="108" spans="1:13" x14ac:dyDescent="0.15">
      <c r="A108" s="15"/>
      <c r="B108" s="9" t="s">
        <v>79</v>
      </c>
      <c r="C108" s="10">
        <v>115</v>
      </c>
      <c r="D108" s="38">
        <v>104</v>
      </c>
      <c r="E108" s="38">
        <v>37</v>
      </c>
      <c r="F108" s="11">
        <f>D108+E108</f>
        <v>141</v>
      </c>
      <c r="G108" s="12"/>
      <c r="H108" s="17"/>
      <c r="I108" s="18" t="s">
        <v>23</v>
      </c>
      <c r="J108" s="19">
        <f>SUM(J104:J107)</f>
        <v>26</v>
      </c>
      <c r="K108" s="19">
        <f>SUM(K104:K107)</f>
        <v>7</v>
      </c>
      <c r="L108" s="19">
        <f>SUM(L104:L107)</f>
        <v>21</v>
      </c>
      <c r="M108" s="19">
        <f>SUM(M104:M107)</f>
        <v>28</v>
      </c>
    </row>
    <row r="109" spans="1:13" x14ac:dyDescent="0.15">
      <c r="A109" s="15"/>
      <c r="B109" s="9" t="s">
        <v>81</v>
      </c>
      <c r="C109" s="10">
        <v>40</v>
      </c>
      <c r="D109" s="38">
        <v>27</v>
      </c>
      <c r="E109" s="38">
        <v>23</v>
      </c>
      <c r="F109" s="11">
        <f>D109+E109</f>
        <v>50</v>
      </c>
      <c r="G109" s="12"/>
      <c r="H109" s="20" t="s">
        <v>69</v>
      </c>
      <c r="I109" s="21"/>
      <c r="J109" s="21"/>
      <c r="K109" s="21"/>
      <c r="L109" s="21"/>
      <c r="M109" s="22"/>
    </row>
    <row r="110" spans="1:13" x14ac:dyDescent="0.15">
      <c r="A110" s="23"/>
      <c r="B110" s="24" t="s">
        <v>23</v>
      </c>
      <c r="C110" s="19">
        <f>SUM(C106:C109)</f>
        <v>214</v>
      </c>
      <c r="D110" s="19">
        <f>SUM(D106:D109)</f>
        <v>176</v>
      </c>
      <c r="E110" s="19">
        <f>SUM(E106:E109)</f>
        <v>100</v>
      </c>
      <c r="F110" s="19">
        <f>SUM(F106:F109)</f>
        <v>276</v>
      </c>
      <c r="G110" s="12"/>
      <c r="H110" s="16"/>
      <c r="I110" s="14" t="s">
        <v>71</v>
      </c>
      <c r="J110" s="10">
        <v>85</v>
      </c>
      <c r="K110" s="38">
        <v>50</v>
      </c>
      <c r="L110" s="38">
        <v>45</v>
      </c>
      <c r="M110" s="11">
        <f>K110+L110</f>
        <v>95</v>
      </c>
    </row>
    <row r="111" spans="1:13" x14ac:dyDescent="0.15">
      <c r="A111" s="4" t="s">
        <v>84</v>
      </c>
      <c r="B111" s="36"/>
      <c r="C111" s="39"/>
      <c r="D111" s="39"/>
      <c r="E111" s="39"/>
      <c r="F111" s="40"/>
      <c r="G111" s="12"/>
      <c r="H111" s="16"/>
      <c r="I111" s="14" t="s">
        <v>72</v>
      </c>
      <c r="J111" s="10">
        <v>73</v>
      </c>
      <c r="K111" s="38">
        <v>51</v>
      </c>
      <c r="L111" s="38">
        <v>39</v>
      </c>
      <c r="M111" s="11">
        <f>K111+L111</f>
        <v>90</v>
      </c>
    </row>
    <row r="112" spans="1:13" x14ac:dyDescent="0.15">
      <c r="A112" s="8"/>
      <c r="B112" s="9" t="s">
        <v>86</v>
      </c>
      <c r="C112" s="10">
        <v>20</v>
      </c>
      <c r="D112" s="38">
        <v>15</v>
      </c>
      <c r="E112" s="38">
        <v>13</v>
      </c>
      <c r="F112" s="11">
        <f>D112+E112</f>
        <v>28</v>
      </c>
      <c r="G112" s="12"/>
      <c r="H112" s="16"/>
      <c r="I112" s="14" t="s">
        <v>74</v>
      </c>
      <c r="J112" s="10">
        <v>231</v>
      </c>
      <c r="K112" s="38">
        <v>123</v>
      </c>
      <c r="L112" s="38">
        <v>135</v>
      </c>
      <c r="M112" s="11">
        <f>K112+L112</f>
        <v>258</v>
      </c>
    </row>
    <row r="113" spans="1:13" x14ac:dyDescent="0.15">
      <c r="A113" s="43"/>
      <c r="B113" s="9" t="s">
        <v>88</v>
      </c>
      <c r="C113" s="10">
        <v>11</v>
      </c>
      <c r="D113" s="38">
        <v>7</v>
      </c>
      <c r="E113" s="38">
        <v>7</v>
      </c>
      <c r="F113" s="11">
        <f>D113+E113</f>
        <v>14</v>
      </c>
      <c r="G113" s="12"/>
      <c r="H113" s="16"/>
      <c r="I113" s="14" t="s">
        <v>76</v>
      </c>
      <c r="J113" s="10">
        <v>39</v>
      </c>
      <c r="K113" s="38">
        <v>16</v>
      </c>
      <c r="L113" s="38">
        <v>34</v>
      </c>
      <c r="M113" s="11">
        <f t="shared" ref="M113:M122" si="13">K113+L113</f>
        <v>50</v>
      </c>
    </row>
    <row r="114" spans="1:13" x14ac:dyDescent="0.15">
      <c r="A114" s="44"/>
      <c r="B114" s="24" t="s">
        <v>23</v>
      </c>
      <c r="C114" s="19">
        <f>SUM(C112:C113)</f>
        <v>31</v>
      </c>
      <c r="D114" s="19">
        <f>SUM(D112:D113)</f>
        <v>22</v>
      </c>
      <c r="E114" s="19">
        <f>SUM(E112:E113)</f>
        <v>20</v>
      </c>
      <c r="F114" s="19">
        <f>SUM(F112:F113)</f>
        <v>42</v>
      </c>
      <c r="G114" s="12"/>
      <c r="H114" s="16"/>
      <c r="I114" s="14" t="s">
        <v>78</v>
      </c>
      <c r="J114" s="10">
        <v>0</v>
      </c>
      <c r="K114" s="38">
        <v>0</v>
      </c>
      <c r="L114" s="38">
        <v>0</v>
      </c>
      <c r="M114" s="11">
        <f t="shared" si="13"/>
        <v>0</v>
      </c>
    </row>
    <row r="115" spans="1:13" x14ac:dyDescent="0.15">
      <c r="C115" s="45"/>
      <c r="D115" s="45"/>
      <c r="E115" s="45"/>
      <c r="F115" s="45"/>
      <c r="G115" s="12"/>
      <c r="H115" s="16"/>
      <c r="I115" s="14" t="s">
        <v>80</v>
      </c>
      <c r="J115" s="10">
        <v>0</v>
      </c>
      <c r="K115" s="38">
        <v>0</v>
      </c>
      <c r="L115" s="38">
        <v>0</v>
      </c>
      <c r="M115" s="11">
        <f t="shared" si="13"/>
        <v>0</v>
      </c>
    </row>
    <row r="116" spans="1:13" x14ac:dyDescent="0.15">
      <c r="C116" s="45"/>
      <c r="D116" s="45"/>
      <c r="E116" s="45"/>
      <c r="F116" s="45"/>
      <c r="G116" s="12"/>
      <c r="H116" s="16"/>
      <c r="I116" s="14" t="s">
        <v>82</v>
      </c>
      <c r="J116" s="10">
        <v>0</v>
      </c>
      <c r="K116" s="38">
        <v>0</v>
      </c>
      <c r="L116" s="38">
        <v>0</v>
      </c>
      <c r="M116" s="11">
        <f t="shared" si="13"/>
        <v>0</v>
      </c>
    </row>
    <row r="117" spans="1:13" x14ac:dyDescent="0.15">
      <c r="B117" s="94"/>
      <c r="C117" s="94"/>
      <c r="D117" s="94"/>
      <c r="E117" s="94"/>
      <c r="F117" s="94"/>
      <c r="G117" s="12"/>
      <c r="H117" s="16"/>
      <c r="I117" s="14" t="s">
        <v>83</v>
      </c>
      <c r="J117" s="10">
        <v>1</v>
      </c>
      <c r="K117" s="38">
        <v>0</v>
      </c>
      <c r="L117" s="38">
        <v>1</v>
      </c>
      <c r="M117" s="11">
        <f t="shared" si="13"/>
        <v>1</v>
      </c>
    </row>
    <row r="118" spans="1:13" x14ac:dyDescent="0.15">
      <c r="B118" s="94"/>
      <c r="C118" s="94"/>
      <c r="D118" s="94"/>
      <c r="E118" s="94"/>
      <c r="F118" s="94"/>
      <c r="G118" s="12"/>
      <c r="H118" s="16"/>
      <c r="I118" s="14" t="s">
        <v>85</v>
      </c>
      <c r="J118" s="10">
        <v>12</v>
      </c>
      <c r="K118" s="38">
        <v>10</v>
      </c>
      <c r="L118" s="38">
        <v>2</v>
      </c>
      <c r="M118" s="11">
        <f t="shared" si="13"/>
        <v>12</v>
      </c>
    </row>
    <row r="119" spans="1:13" x14ac:dyDescent="0.15">
      <c r="B119" s="94"/>
      <c r="C119" s="94"/>
      <c r="D119" s="94"/>
      <c r="E119" s="94"/>
      <c r="F119" s="94"/>
      <c r="G119" s="12"/>
      <c r="H119" s="16"/>
      <c r="I119" s="14" t="s">
        <v>87</v>
      </c>
      <c r="J119" s="10">
        <v>5</v>
      </c>
      <c r="K119" s="38">
        <v>1</v>
      </c>
      <c r="L119" s="38">
        <v>4</v>
      </c>
      <c r="M119" s="11">
        <f t="shared" si="13"/>
        <v>5</v>
      </c>
    </row>
    <row r="120" spans="1:13" x14ac:dyDescent="0.15">
      <c r="B120" s="94"/>
      <c r="C120" s="94"/>
      <c r="D120" s="94"/>
      <c r="E120" s="94"/>
      <c r="F120" s="94"/>
      <c r="G120" s="12"/>
      <c r="H120" s="16"/>
      <c r="I120" s="14" t="s">
        <v>89</v>
      </c>
      <c r="J120" s="10">
        <v>11</v>
      </c>
      <c r="K120" s="38">
        <v>11</v>
      </c>
      <c r="L120" s="38">
        <v>15</v>
      </c>
      <c r="M120" s="11">
        <f t="shared" si="13"/>
        <v>26</v>
      </c>
    </row>
    <row r="121" spans="1:13" x14ac:dyDescent="0.15">
      <c r="B121" s="94"/>
      <c r="C121" s="94"/>
      <c r="D121" s="94"/>
      <c r="E121" s="94"/>
      <c r="F121" s="94"/>
      <c r="G121" s="12"/>
      <c r="H121" s="16"/>
      <c r="I121" s="14" t="s">
        <v>90</v>
      </c>
      <c r="J121" s="10">
        <v>77</v>
      </c>
      <c r="K121" s="38">
        <v>48</v>
      </c>
      <c r="L121" s="38">
        <v>45</v>
      </c>
      <c r="M121" s="11">
        <f t="shared" si="13"/>
        <v>93</v>
      </c>
    </row>
    <row r="122" spans="1:13" x14ac:dyDescent="0.15">
      <c r="B122" s="94"/>
      <c r="C122" s="94"/>
      <c r="D122" s="94"/>
      <c r="E122" s="94"/>
      <c r="F122" s="94"/>
      <c r="G122" s="12"/>
      <c r="H122" s="16"/>
      <c r="I122" s="14" t="s">
        <v>91</v>
      </c>
      <c r="J122" s="10">
        <v>7</v>
      </c>
      <c r="K122" s="38">
        <v>4</v>
      </c>
      <c r="L122" s="38">
        <v>4</v>
      </c>
      <c r="M122" s="11">
        <f t="shared" si="13"/>
        <v>8</v>
      </c>
    </row>
    <row r="123" spans="1:13" x14ac:dyDescent="0.15">
      <c r="B123" s="94"/>
      <c r="C123" s="94"/>
      <c r="D123" s="94"/>
      <c r="E123" s="94"/>
      <c r="F123" s="94"/>
      <c r="G123" s="12"/>
      <c r="H123" s="17"/>
      <c r="I123" s="18" t="s">
        <v>23</v>
      </c>
      <c r="J123" s="19">
        <f>SUM(J110:J122)</f>
        <v>541</v>
      </c>
      <c r="K123" s="19">
        <f t="shared" ref="K123:M123" si="14">SUM(K110:K122)</f>
        <v>314</v>
      </c>
      <c r="L123" s="19">
        <f t="shared" si="14"/>
        <v>324</v>
      </c>
      <c r="M123" s="19">
        <f t="shared" si="14"/>
        <v>638</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3163</v>
      </c>
      <c r="K126" s="26">
        <f>D104+D110+D114+K78+K102+K108+K123</f>
        <v>2157</v>
      </c>
      <c r="L126" s="26">
        <f>E104+E110+E114+L78+L102+L108+L123</f>
        <v>1891</v>
      </c>
      <c r="M126" s="26">
        <f>F104+F110+F114+M78+M102+M108+M123</f>
        <v>4048</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2"/>
      <c r="B129" s="122"/>
      <c r="C129" s="121"/>
      <c r="D129" s="121"/>
      <c r="E129" s="121"/>
      <c r="F129" s="121"/>
      <c r="G129" s="95"/>
      <c r="H129" s="122"/>
      <c r="I129" s="122"/>
      <c r="J129" s="121"/>
      <c r="K129" s="121"/>
      <c r="L129" s="121"/>
      <c r="M129" s="121"/>
    </row>
    <row r="130" spans="1:13" x14ac:dyDescent="0.15">
      <c r="A130" s="122"/>
      <c r="B130" s="122"/>
      <c r="C130" s="122"/>
      <c r="D130" s="96"/>
      <c r="E130" s="96"/>
      <c r="F130" s="96"/>
      <c r="G130" s="95"/>
      <c r="H130" s="122"/>
      <c r="I130" s="122"/>
      <c r="J130" s="122"/>
      <c r="K130" s="96"/>
      <c r="L130" s="96"/>
      <c r="M130" s="96"/>
    </row>
    <row r="131" spans="1:13" ht="13.5" customHeight="1" x14ac:dyDescent="0.15">
      <c r="A131" s="124"/>
      <c r="B131" s="124"/>
      <c r="C131" s="125"/>
      <c r="D131" s="125"/>
      <c r="E131" s="125"/>
      <c r="F131" s="125"/>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10"/>
  <sheetViews>
    <sheetView zoomScaleNormal="100" workbookViewId="0">
      <selection activeCell="C7" sqref="C7"/>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1" t="s">
        <v>0</v>
      </c>
    </row>
    <row r="2" spans="1:13" ht="24" x14ac:dyDescent="0.25">
      <c r="B2" s="1"/>
      <c r="K2" s="2" t="s">
        <v>109</v>
      </c>
      <c r="L2" s="120" t="s">
        <v>98</v>
      </c>
      <c r="M2" s="120"/>
    </row>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29" t="s">
        <v>3</v>
      </c>
      <c r="E5" s="29" t="s">
        <v>4</v>
      </c>
      <c r="F5" s="28" t="s">
        <v>5</v>
      </c>
      <c r="G5" s="3"/>
      <c r="H5" s="118"/>
      <c r="I5" s="119"/>
      <c r="J5" s="114"/>
      <c r="K5" s="29" t="s">
        <v>3</v>
      </c>
      <c r="L5" s="29" t="s">
        <v>4</v>
      </c>
      <c r="M5" s="28" t="s">
        <v>5</v>
      </c>
    </row>
    <row r="6" spans="1:13" x14ac:dyDescent="0.15">
      <c r="A6" s="4" t="s">
        <v>6</v>
      </c>
      <c r="B6" s="5"/>
      <c r="C6" s="6"/>
      <c r="D6" s="6"/>
      <c r="E6" s="6"/>
      <c r="F6" s="7"/>
      <c r="G6" s="3"/>
      <c r="H6" s="4" t="s">
        <v>7</v>
      </c>
      <c r="I6" s="5"/>
      <c r="J6" s="6"/>
      <c r="K6" s="6"/>
      <c r="L6" s="6"/>
      <c r="M6" s="7"/>
    </row>
    <row r="7" spans="1:13" x14ac:dyDescent="0.15">
      <c r="A7" s="8"/>
      <c r="B7" s="9" t="s">
        <v>8</v>
      </c>
      <c r="C7" s="10">
        <v>278</v>
      </c>
      <c r="D7" s="38">
        <v>275</v>
      </c>
      <c r="E7" s="38">
        <v>288</v>
      </c>
      <c r="F7" s="11">
        <f t="shared" ref="F7:F39" si="0">D7+E7</f>
        <v>563</v>
      </c>
      <c r="G7" s="12"/>
      <c r="H7" s="13"/>
      <c r="I7" s="14" t="s">
        <v>9</v>
      </c>
      <c r="J7" s="10">
        <v>615</v>
      </c>
      <c r="K7" s="38">
        <v>737</v>
      </c>
      <c r="L7" s="38">
        <v>736</v>
      </c>
      <c r="M7" s="11">
        <f t="shared" ref="M7:M13" si="1">K7+L7</f>
        <v>1473</v>
      </c>
    </row>
    <row r="8" spans="1:13" x14ac:dyDescent="0.15">
      <c r="A8" s="15"/>
      <c r="B8" s="9" t="s">
        <v>10</v>
      </c>
      <c r="C8" s="10">
        <v>357</v>
      </c>
      <c r="D8" s="38">
        <v>306</v>
      </c>
      <c r="E8" s="38">
        <v>329</v>
      </c>
      <c r="F8" s="11">
        <f t="shared" si="0"/>
        <v>635</v>
      </c>
      <c r="G8" s="12"/>
      <c r="H8" s="16"/>
      <c r="I8" s="14" t="s">
        <v>11</v>
      </c>
      <c r="J8" s="10">
        <v>1975</v>
      </c>
      <c r="K8" s="38">
        <v>2203</v>
      </c>
      <c r="L8" s="38">
        <v>2319</v>
      </c>
      <c r="M8" s="11">
        <f t="shared" si="1"/>
        <v>4522</v>
      </c>
    </row>
    <row r="9" spans="1:13" x14ac:dyDescent="0.15">
      <c r="A9" s="15"/>
      <c r="B9" s="9" t="s">
        <v>12</v>
      </c>
      <c r="C9" s="10">
        <v>543</v>
      </c>
      <c r="D9" s="38">
        <v>561</v>
      </c>
      <c r="E9" s="38">
        <v>549</v>
      </c>
      <c r="F9" s="11">
        <f t="shared" si="0"/>
        <v>1110</v>
      </c>
      <c r="G9" s="12"/>
      <c r="H9" s="16"/>
      <c r="I9" s="14" t="s">
        <v>13</v>
      </c>
      <c r="J9" s="10">
        <v>112</v>
      </c>
      <c r="K9" s="38">
        <v>131</v>
      </c>
      <c r="L9" s="38">
        <v>119</v>
      </c>
      <c r="M9" s="11">
        <f t="shared" si="1"/>
        <v>250</v>
      </c>
    </row>
    <row r="10" spans="1:13" x14ac:dyDescent="0.15">
      <c r="A10" s="15"/>
      <c r="B10" s="9" t="s">
        <v>14</v>
      </c>
      <c r="C10" s="10">
        <v>743</v>
      </c>
      <c r="D10" s="38">
        <v>724</v>
      </c>
      <c r="E10" s="38">
        <v>787</v>
      </c>
      <c r="F10" s="11">
        <f t="shared" si="0"/>
        <v>1511</v>
      </c>
      <c r="G10" s="12"/>
      <c r="H10" s="16"/>
      <c r="I10" s="14" t="s">
        <v>15</v>
      </c>
      <c r="J10" s="10">
        <v>245</v>
      </c>
      <c r="K10" s="38">
        <v>304</v>
      </c>
      <c r="L10" s="38">
        <v>270</v>
      </c>
      <c r="M10" s="11">
        <f t="shared" si="1"/>
        <v>574</v>
      </c>
    </row>
    <row r="11" spans="1:13" x14ac:dyDescent="0.15">
      <c r="A11" s="15"/>
      <c r="B11" s="9" t="s">
        <v>16</v>
      </c>
      <c r="C11" s="10">
        <v>701</v>
      </c>
      <c r="D11" s="38">
        <v>608</v>
      </c>
      <c r="E11" s="38">
        <v>631</v>
      </c>
      <c r="F11" s="11">
        <f t="shared" si="0"/>
        <v>1239</v>
      </c>
      <c r="G11" s="12"/>
      <c r="H11" s="16"/>
      <c r="I11" s="14" t="s">
        <v>17</v>
      </c>
      <c r="J11" s="10">
        <v>824</v>
      </c>
      <c r="K11" s="38">
        <v>894</v>
      </c>
      <c r="L11" s="38">
        <v>902</v>
      </c>
      <c r="M11" s="11">
        <f t="shared" si="1"/>
        <v>1796</v>
      </c>
    </row>
    <row r="12" spans="1:13" x14ac:dyDescent="0.15">
      <c r="A12" s="15"/>
      <c r="B12" s="9" t="s">
        <v>18</v>
      </c>
      <c r="C12" s="10">
        <v>656</v>
      </c>
      <c r="D12" s="38">
        <v>601</v>
      </c>
      <c r="E12" s="38">
        <v>624</v>
      </c>
      <c r="F12" s="11">
        <f t="shared" si="0"/>
        <v>1225</v>
      </c>
      <c r="G12" s="12"/>
      <c r="H12" s="16"/>
      <c r="I12" s="14" t="s">
        <v>19</v>
      </c>
      <c r="J12" s="10">
        <v>149</v>
      </c>
      <c r="K12" s="38">
        <v>185</v>
      </c>
      <c r="L12" s="38">
        <v>176</v>
      </c>
      <c r="M12" s="11">
        <f t="shared" si="1"/>
        <v>361</v>
      </c>
    </row>
    <row r="13" spans="1:13" x14ac:dyDescent="0.15">
      <c r="A13" s="15"/>
      <c r="B13" s="9" t="s">
        <v>20</v>
      </c>
      <c r="C13" s="10">
        <v>480</v>
      </c>
      <c r="D13" s="38">
        <v>455</v>
      </c>
      <c r="E13" s="38">
        <v>482</v>
      </c>
      <c r="F13" s="11">
        <f t="shared" si="0"/>
        <v>937</v>
      </c>
      <c r="G13" s="12"/>
      <c r="H13" s="16"/>
      <c r="I13" s="14" t="s">
        <v>21</v>
      </c>
      <c r="J13" s="10">
        <v>0</v>
      </c>
      <c r="K13" s="38">
        <v>0</v>
      </c>
      <c r="L13" s="38">
        <v>0</v>
      </c>
      <c r="M13" s="11">
        <f t="shared" si="1"/>
        <v>0</v>
      </c>
    </row>
    <row r="14" spans="1:13" x14ac:dyDescent="0.15">
      <c r="A14" s="15"/>
      <c r="B14" s="9" t="s">
        <v>22</v>
      </c>
      <c r="C14" s="10">
        <v>455</v>
      </c>
      <c r="D14" s="38">
        <v>402</v>
      </c>
      <c r="E14" s="38">
        <v>391</v>
      </c>
      <c r="F14" s="11">
        <f>D14+E14</f>
        <v>793</v>
      </c>
      <c r="G14" s="12"/>
      <c r="H14" s="17"/>
      <c r="I14" s="18" t="s">
        <v>23</v>
      </c>
      <c r="J14" s="19">
        <f>SUM(J7:J13)</f>
        <v>3920</v>
      </c>
      <c r="K14" s="19">
        <f>SUM(K7:K13)</f>
        <v>4454</v>
      </c>
      <c r="L14" s="19">
        <f>SUM(L7:L13)</f>
        <v>4522</v>
      </c>
      <c r="M14" s="19">
        <f>SUM(M7:M13)</f>
        <v>8976</v>
      </c>
    </row>
    <row r="15" spans="1:13" x14ac:dyDescent="0.15">
      <c r="A15" s="15"/>
      <c r="B15" s="9" t="s">
        <v>24</v>
      </c>
      <c r="C15" s="10">
        <v>373</v>
      </c>
      <c r="D15" s="38">
        <v>378</v>
      </c>
      <c r="E15" s="38">
        <v>404</v>
      </c>
      <c r="F15" s="11">
        <f t="shared" si="0"/>
        <v>782</v>
      </c>
      <c r="G15" s="12"/>
      <c r="H15" s="20" t="s">
        <v>25</v>
      </c>
      <c r="I15" s="39"/>
      <c r="J15" s="39"/>
      <c r="K15" s="39"/>
      <c r="L15" s="39"/>
      <c r="M15" s="40"/>
    </row>
    <row r="16" spans="1:13" x14ac:dyDescent="0.15">
      <c r="A16" s="15"/>
      <c r="B16" s="9" t="s">
        <v>26</v>
      </c>
      <c r="C16" s="10">
        <v>597</v>
      </c>
      <c r="D16" s="38">
        <v>595</v>
      </c>
      <c r="E16" s="38">
        <v>610</v>
      </c>
      <c r="F16" s="11">
        <f t="shared" si="0"/>
        <v>1205</v>
      </c>
      <c r="G16" s="12"/>
      <c r="H16" s="13"/>
      <c r="I16" s="14" t="s">
        <v>27</v>
      </c>
      <c r="J16" s="10">
        <v>1235</v>
      </c>
      <c r="K16" s="38">
        <v>1382</v>
      </c>
      <c r="L16" s="38">
        <v>1409</v>
      </c>
      <c r="M16" s="11">
        <f t="shared" ref="M16:M27" si="2">K16+L16</f>
        <v>2791</v>
      </c>
    </row>
    <row r="17" spans="1:13" x14ac:dyDescent="0.15">
      <c r="A17" s="15"/>
      <c r="B17" s="9" t="s">
        <v>28</v>
      </c>
      <c r="C17" s="10">
        <v>580</v>
      </c>
      <c r="D17" s="38">
        <v>608</v>
      </c>
      <c r="E17" s="38">
        <v>579</v>
      </c>
      <c r="F17" s="11">
        <f t="shared" si="0"/>
        <v>1187</v>
      </c>
      <c r="G17" s="12"/>
      <c r="H17" s="41"/>
      <c r="I17" s="14" t="s">
        <v>29</v>
      </c>
      <c r="J17" s="10">
        <v>79</v>
      </c>
      <c r="K17" s="38">
        <v>103</v>
      </c>
      <c r="L17" s="38">
        <v>85</v>
      </c>
      <c r="M17" s="11">
        <f t="shared" si="2"/>
        <v>188</v>
      </c>
    </row>
    <row r="18" spans="1:13" x14ac:dyDescent="0.15">
      <c r="A18" s="15"/>
      <c r="B18" s="9" t="s">
        <v>30</v>
      </c>
      <c r="C18" s="10">
        <v>532</v>
      </c>
      <c r="D18" s="38">
        <v>532</v>
      </c>
      <c r="E18" s="38">
        <v>511</v>
      </c>
      <c r="F18" s="11">
        <f t="shared" si="0"/>
        <v>1043</v>
      </c>
      <c r="G18" s="12"/>
      <c r="H18" s="41"/>
      <c r="I18" s="14" t="s">
        <v>31</v>
      </c>
      <c r="J18" s="10">
        <v>278</v>
      </c>
      <c r="K18" s="38">
        <v>344</v>
      </c>
      <c r="L18" s="38">
        <v>346</v>
      </c>
      <c r="M18" s="11">
        <f t="shared" si="2"/>
        <v>690</v>
      </c>
    </row>
    <row r="19" spans="1:13" x14ac:dyDescent="0.15">
      <c r="A19" s="15"/>
      <c r="B19" s="9" t="s">
        <v>32</v>
      </c>
      <c r="C19" s="10">
        <v>618</v>
      </c>
      <c r="D19" s="38">
        <v>673</v>
      </c>
      <c r="E19" s="38">
        <v>665</v>
      </c>
      <c r="F19" s="11">
        <f t="shared" si="0"/>
        <v>1338</v>
      </c>
      <c r="G19" s="12"/>
      <c r="H19" s="41"/>
      <c r="I19" s="14" t="s">
        <v>33</v>
      </c>
      <c r="J19" s="10">
        <v>483</v>
      </c>
      <c r="K19" s="38">
        <v>594</v>
      </c>
      <c r="L19" s="38">
        <v>615</v>
      </c>
      <c r="M19" s="11">
        <f t="shared" si="2"/>
        <v>1209</v>
      </c>
    </row>
    <row r="20" spans="1:13" x14ac:dyDescent="0.15">
      <c r="A20" s="15"/>
      <c r="B20" s="9" t="s">
        <v>34</v>
      </c>
      <c r="C20" s="10">
        <v>419</v>
      </c>
      <c r="D20" s="38">
        <v>436</v>
      </c>
      <c r="E20" s="38">
        <v>449</v>
      </c>
      <c r="F20" s="11">
        <f t="shared" si="0"/>
        <v>885</v>
      </c>
      <c r="G20" s="12"/>
      <c r="H20" s="41"/>
      <c r="I20" s="14" t="s">
        <v>35</v>
      </c>
      <c r="J20" s="10">
        <v>599</v>
      </c>
      <c r="K20" s="38">
        <v>821</v>
      </c>
      <c r="L20" s="38">
        <v>730</v>
      </c>
      <c r="M20" s="11">
        <f t="shared" si="2"/>
        <v>1551</v>
      </c>
    </row>
    <row r="21" spans="1:13" x14ac:dyDescent="0.15">
      <c r="A21" s="15"/>
      <c r="B21" s="9" t="s">
        <v>36</v>
      </c>
      <c r="C21" s="10">
        <v>467</v>
      </c>
      <c r="D21" s="38">
        <v>513</v>
      </c>
      <c r="E21" s="38">
        <v>506</v>
      </c>
      <c r="F21" s="11">
        <f t="shared" si="0"/>
        <v>1019</v>
      </c>
      <c r="G21" s="12"/>
      <c r="H21" s="41"/>
      <c r="I21" s="14" t="s">
        <v>37</v>
      </c>
      <c r="J21" s="10">
        <v>205</v>
      </c>
      <c r="K21" s="38">
        <v>253</v>
      </c>
      <c r="L21" s="38">
        <v>251</v>
      </c>
      <c r="M21" s="11">
        <f>K21+L21</f>
        <v>504</v>
      </c>
    </row>
    <row r="22" spans="1:13" x14ac:dyDescent="0.15">
      <c r="A22" s="15"/>
      <c r="B22" s="9" t="s">
        <v>38</v>
      </c>
      <c r="C22" s="10">
        <v>310</v>
      </c>
      <c r="D22" s="38">
        <v>319</v>
      </c>
      <c r="E22" s="38">
        <v>325</v>
      </c>
      <c r="F22" s="11">
        <f t="shared" si="0"/>
        <v>644</v>
      </c>
      <c r="G22" s="12"/>
      <c r="H22" s="41"/>
      <c r="I22" s="14" t="s">
        <v>39</v>
      </c>
      <c r="J22" s="10">
        <v>515</v>
      </c>
      <c r="K22" s="38">
        <v>504</v>
      </c>
      <c r="L22" s="38">
        <v>423</v>
      </c>
      <c r="M22" s="11">
        <f t="shared" si="2"/>
        <v>927</v>
      </c>
    </row>
    <row r="23" spans="1:13" x14ac:dyDescent="0.15">
      <c r="A23" s="15"/>
      <c r="B23" s="9" t="s">
        <v>40</v>
      </c>
      <c r="C23" s="10">
        <v>1219</v>
      </c>
      <c r="D23" s="38">
        <v>1273</v>
      </c>
      <c r="E23" s="38">
        <v>1391</v>
      </c>
      <c r="F23" s="11">
        <f t="shared" si="0"/>
        <v>2664</v>
      </c>
      <c r="G23" s="12"/>
      <c r="H23" s="41"/>
      <c r="I23" s="14" t="s">
        <v>41</v>
      </c>
      <c r="J23" s="10">
        <v>883</v>
      </c>
      <c r="K23" s="38">
        <v>1040</v>
      </c>
      <c r="L23" s="38">
        <v>984</v>
      </c>
      <c r="M23" s="11">
        <f t="shared" si="2"/>
        <v>2024</v>
      </c>
    </row>
    <row r="24" spans="1:13" x14ac:dyDescent="0.15">
      <c r="A24" s="15"/>
      <c r="B24" s="9" t="s">
        <v>42</v>
      </c>
      <c r="C24" s="10">
        <v>518</v>
      </c>
      <c r="D24" s="38">
        <v>553</v>
      </c>
      <c r="E24" s="38">
        <v>589</v>
      </c>
      <c r="F24" s="11">
        <f t="shared" si="0"/>
        <v>1142</v>
      </c>
      <c r="G24" s="12"/>
      <c r="H24" s="41"/>
      <c r="I24" s="14" t="s">
        <v>43</v>
      </c>
      <c r="J24" s="10">
        <v>42</v>
      </c>
      <c r="K24" s="38">
        <v>54</v>
      </c>
      <c r="L24" s="38">
        <v>54</v>
      </c>
      <c r="M24" s="11">
        <f t="shared" si="2"/>
        <v>108</v>
      </c>
    </row>
    <row r="25" spans="1:13" x14ac:dyDescent="0.15">
      <c r="A25" s="15"/>
      <c r="B25" s="9" t="s">
        <v>44</v>
      </c>
      <c r="C25" s="10">
        <v>617</v>
      </c>
      <c r="D25" s="38">
        <v>710</v>
      </c>
      <c r="E25" s="38">
        <v>681</v>
      </c>
      <c r="F25" s="11">
        <f t="shared" si="0"/>
        <v>1391</v>
      </c>
      <c r="G25" s="12"/>
      <c r="H25" s="41"/>
      <c r="I25" s="14" t="s">
        <v>45</v>
      </c>
      <c r="J25" s="10">
        <v>678</v>
      </c>
      <c r="K25" s="38">
        <v>571</v>
      </c>
      <c r="L25" s="38">
        <v>529</v>
      </c>
      <c r="M25" s="11">
        <f t="shared" si="2"/>
        <v>1100</v>
      </c>
    </row>
    <row r="26" spans="1:13" x14ac:dyDescent="0.15">
      <c r="A26" s="15"/>
      <c r="B26" s="9" t="s">
        <v>46</v>
      </c>
      <c r="C26" s="10">
        <v>341</v>
      </c>
      <c r="D26" s="38">
        <v>369</v>
      </c>
      <c r="E26" s="38">
        <v>326</v>
      </c>
      <c r="F26" s="11">
        <f t="shared" si="0"/>
        <v>695</v>
      </c>
      <c r="G26" s="12"/>
      <c r="H26" s="41"/>
      <c r="I26" s="14" t="s">
        <v>47</v>
      </c>
      <c r="J26" s="10">
        <v>692</v>
      </c>
      <c r="K26" s="38">
        <v>630</v>
      </c>
      <c r="L26" s="38">
        <v>555</v>
      </c>
      <c r="M26" s="11">
        <f t="shared" si="2"/>
        <v>1185</v>
      </c>
    </row>
    <row r="27" spans="1:13" x14ac:dyDescent="0.15">
      <c r="A27" s="15"/>
      <c r="B27" s="9" t="s">
        <v>48</v>
      </c>
      <c r="C27" s="10">
        <v>679</v>
      </c>
      <c r="D27" s="38">
        <v>771</v>
      </c>
      <c r="E27" s="38">
        <v>769</v>
      </c>
      <c r="F27" s="11">
        <f t="shared" si="0"/>
        <v>1540</v>
      </c>
      <c r="G27" s="12"/>
      <c r="H27" s="41"/>
      <c r="I27" s="14" t="s">
        <v>49</v>
      </c>
      <c r="J27" s="10">
        <v>307</v>
      </c>
      <c r="K27" s="38">
        <v>382</v>
      </c>
      <c r="L27" s="38">
        <v>331</v>
      </c>
      <c r="M27" s="11">
        <f t="shared" si="2"/>
        <v>713</v>
      </c>
    </row>
    <row r="28" spans="1:13" x14ac:dyDescent="0.15">
      <c r="A28" s="15"/>
      <c r="B28" s="9" t="s">
        <v>50</v>
      </c>
      <c r="C28" s="10">
        <v>542</v>
      </c>
      <c r="D28" s="38">
        <v>492</v>
      </c>
      <c r="E28" s="38">
        <v>510</v>
      </c>
      <c r="F28" s="11">
        <f t="shared" si="0"/>
        <v>1002</v>
      </c>
      <c r="G28" s="12"/>
      <c r="H28" s="41"/>
      <c r="I28" s="14" t="s">
        <v>51</v>
      </c>
      <c r="J28" s="10">
        <v>306</v>
      </c>
      <c r="K28" s="38">
        <v>472</v>
      </c>
      <c r="L28" s="38">
        <v>482</v>
      </c>
      <c r="M28" s="11">
        <f>K28+L28</f>
        <v>954</v>
      </c>
    </row>
    <row r="29" spans="1:13" x14ac:dyDescent="0.15">
      <c r="A29" s="15"/>
      <c r="B29" s="9" t="s">
        <v>52</v>
      </c>
      <c r="C29" s="10">
        <v>318</v>
      </c>
      <c r="D29" s="38">
        <v>335</v>
      </c>
      <c r="E29" s="38">
        <v>320</v>
      </c>
      <c r="F29" s="11">
        <f t="shared" si="0"/>
        <v>655</v>
      </c>
      <c r="G29" s="12"/>
      <c r="H29" s="41"/>
      <c r="I29" s="14" t="s">
        <v>53</v>
      </c>
      <c r="J29" s="10">
        <v>137</v>
      </c>
      <c r="K29" s="38">
        <v>226</v>
      </c>
      <c r="L29" s="38">
        <v>232</v>
      </c>
      <c r="M29" s="11">
        <f>K29+L29</f>
        <v>458</v>
      </c>
    </row>
    <row r="30" spans="1:13" x14ac:dyDescent="0.15">
      <c r="A30" s="15"/>
      <c r="B30" s="9" t="s">
        <v>54</v>
      </c>
      <c r="C30" s="10">
        <v>667</v>
      </c>
      <c r="D30" s="38">
        <v>660</v>
      </c>
      <c r="E30" s="38">
        <v>554</v>
      </c>
      <c r="F30" s="11">
        <f t="shared" si="0"/>
        <v>1214</v>
      </c>
      <c r="G30" s="12"/>
      <c r="H30" s="41"/>
      <c r="I30" s="14" t="s">
        <v>55</v>
      </c>
      <c r="J30" s="10">
        <v>62</v>
      </c>
      <c r="K30" s="38">
        <v>111</v>
      </c>
      <c r="L30" s="38">
        <v>112</v>
      </c>
      <c r="M30" s="11">
        <f>K30+L30</f>
        <v>223</v>
      </c>
    </row>
    <row r="31" spans="1:13" x14ac:dyDescent="0.15">
      <c r="A31" s="15"/>
      <c r="B31" s="9" t="s">
        <v>56</v>
      </c>
      <c r="C31" s="10">
        <v>1021</v>
      </c>
      <c r="D31" s="38">
        <v>985</v>
      </c>
      <c r="E31" s="38">
        <v>1048</v>
      </c>
      <c r="F31" s="11">
        <f t="shared" si="0"/>
        <v>2033</v>
      </c>
      <c r="G31" s="12"/>
      <c r="H31" s="41"/>
      <c r="I31" s="18" t="s">
        <v>23</v>
      </c>
      <c r="J31" s="19">
        <f>SUM(J16:J30)</f>
        <v>6501</v>
      </c>
      <c r="K31" s="19">
        <f>SUM(K16:K30)</f>
        <v>7487</v>
      </c>
      <c r="L31" s="19">
        <f>SUM(L16:L30)</f>
        <v>7138</v>
      </c>
      <c r="M31" s="19">
        <f>SUM(M16:M30)</f>
        <v>14625</v>
      </c>
    </row>
    <row r="32" spans="1:13" x14ac:dyDescent="0.15">
      <c r="A32" s="15"/>
      <c r="B32" s="9" t="s">
        <v>57</v>
      </c>
      <c r="C32" s="10">
        <v>496</v>
      </c>
      <c r="D32" s="38">
        <v>481</v>
      </c>
      <c r="E32" s="38">
        <v>465</v>
      </c>
      <c r="F32" s="11">
        <f t="shared" si="0"/>
        <v>946</v>
      </c>
      <c r="G32" s="12"/>
      <c r="H32" s="20" t="s">
        <v>58</v>
      </c>
      <c r="I32" s="21"/>
      <c r="J32" s="21"/>
      <c r="K32" s="21"/>
      <c r="L32" s="21"/>
      <c r="M32" s="22"/>
    </row>
    <row r="33" spans="1:13" x14ac:dyDescent="0.15">
      <c r="A33" s="15"/>
      <c r="B33" s="9" t="s">
        <v>59</v>
      </c>
      <c r="C33" s="10">
        <v>619</v>
      </c>
      <c r="D33" s="38">
        <v>634</v>
      </c>
      <c r="E33" s="38">
        <v>549</v>
      </c>
      <c r="F33" s="11">
        <f t="shared" si="0"/>
        <v>1183</v>
      </c>
      <c r="G33" s="12"/>
      <c r="H33" s="13"/>
      <c r="I33" s="14" t="s">
        <v>60</v>
      </c>
      <c r="J33" s="42">
        <v>501</v>
      </c>
      <c r="K33" s="38">
        <v>503</v>
      </c>
      <c r="L33" s="38">
        <v>573</v>
      </c>
      <c r="M33" s="11">
        <f>K33+L33</f>
        <v>1076</v>
      </c>
    </row>
    <row r="34" spans="1:13" x14ac:dyDescent="0.15">
      <c r="A34" s="15"/>
      <c r="B34" s="9" t="s">
        <v>61</v>
      </c>
      <c r="C34" s="10">
        <v>407</v>
      </c>
      <c r="D34" s="38">
        <v>392</v>
      </c>
      <c r="E34" s="38">
        <v>392</v>
      </c>
      <c r="F34" s="11">
        <f t="shared" si="0"/>
        <v>784</v>
      </c>
      <c r="G34" s="12"/>
      <c r="H34" s="16"/>
      <c r="I34" s="14" t="s">
        <v>62</v>
      </c>
      <c r="J34" s="42">
        <v>376</v>
      </c>
      <c r="K34" s="38">
        <v>394</v>
      </c>
      <c r="L34" s="38">
        <v>402</v>
      </c>
      <c r="M34" s="11">
        <f>K34+L34</f>
        <v>796</v>
      </c>
    </row>
    <row r="35" spans="1:13" x14ac:dyDescent="0.15">
      <c r="A35" s="15"/>
      <c r="B35" s="9" t="s">
        <v>63</v>
      </c>
      <c r="C35" s="10">
        <v>218</v>
      </c>
      <c r="D35" s="38">
        <v>247</v>
      </c>
      <c r="E35" s="38">
        <v>240</v>
      </c>
      <c r="F35" s="11">
        <f t="shared" si="0"/>
        <v>487</v>
      </c>
      <c r="G35" s="12"/>
      <c r="H35" s="16"/>
      <c r="I35" s="14" t="s">
        <v>64</v>
      </c>
      <c r="J35" s="42">
        <v>430</v>
      </c>
      <c r="K35" s="38">
        <v>460</v>
      </c>
      <c r="L35" s="38">
        <v>489</v>
      </c>
      <c r="M35" s="11">
        <f>K35+L35</f>
        <v>949</v>
      </c>
    </row>
    <row r="36" spans="1:13" x14ac:dyDescent="0.15">
      <c r="A36" s="15"/>
      <c r="B36" s="9" t="s">
        <v>65</v>
      </c>
      <c r="C36" s="10">
        <v>0</v>
      </c>
      <c r="D36" s="38">
        <v>0</v>
      </c>
      <c r="E36" s="38">
        <v>0</v>
      </c>
      <c r="F36" s="11">
        <f t="shared" si="0"/>
        <v>0</v>
      </c>
      <c r="G36" s="12"/>
      <c r="H36" s="16"/>
      <c r="I36" s="14" t="s">
        <v>66</v>
      </c>
      <c r="J36" s="42">
        <v>770</v>
      </c>
      <c r="K36" s="38">
        <v>795</v>
      </c>
      <c r="L36" s="38">
        <v>841</v>
      </c>
      <c r="M36" s="11">
        <f>K36+L36</f>
        <v>1636</v>
      </c>
    </row>
    <row r="37" spans="1:13" x14ac:dyDescent="0.15">
      <c r="A37" s="15"/>
      <c r="B37" s="9" t="s">
        <v>67</v>
      </c>
      <c r="C37" s="10">
        <v>265</v>
      </c>
      <c r="D37" s="38">
        <v>345</v>
      </c>
      <c r="E37" s="38">
        <v>317</v>
      </c>
      <c r="F37" s="11">
        <f t="shared" si="0"/>
        <v>662</v>
      </c>
      <c r="G37" s="12"/>
      <c r="H37" s="17"/>
      <c r="I37" s="18" t="s">
        <v>23</v>
      </c>
      <c r="J37" s="19">
        <f>SUM(J33:J36)</f>
        <v>2077</v>
      </c>
      <c r="K37" s="19">
        <f>SUM(K33:K36)</f>
        <v>2152</v>
      </c>
      <c r="L37" s="19">
        <f>SUM(L33:L36)</f>
        <v>2305</v>
      </c>
      <c r="M37" s="19">
        <f>SUM(M33:M36)</f>
        <v>4457</v>
      </c>
    </row>
    <row r="38" spans="1:13" x14ac:dyDescent="0.15">
      <c r="A38" s="15"/>
      <c r="B38" s="9" t="s">
        <v>68</v>
      </c>
      <c r="C38" s="10">
        <v>277</v>
      </c>
      <c r="D38" s="38">
        <v>357</v>
      </c>
      <c r="E38" s="38">
        <v>296</v>
      </c>
      <c r="F38" s="11">
        <f t="shared" si="0"/>
        <v>653</v>
      </c>
      <c r="G38" s="12"/>
      <c r="H38" s="20" t="s">
        <v>69</v>
      </c>
      <c r="I38" s="21"/>
      <c r="J38" s="21"/>
      <c r="K38" s="21"/>
      <c r="L38" s="21"/>
      <c r="M38" s="22"/>
    </row>
    <row r="39" spans="1:13" x14ac:dyDescent="0.15">
      <c r="A39" s="15"/>
      <c r="B39" s="9" t="s">
        <v>70</v>
      </c>
      <c r="C39" s="10">
        <v>191</v>
      </c>
      <c r="D39" s="38">
        <v>261</v>
      </c>
      <c r="E39" s="38">
        <v>286</v>
      </c>
      <c r="F39" s="11">
        <f t="shared" si="0"/>
        <v>547</v>
      </c>
      <c r="G39" s="12"/>
      <c r="H39" s="16"/>
      <c r="I39" s="14" t="s">
        <v>71</v>
      </c>
      <c r="J39" s="10">
        <v>609</v>
      </c>
      <c r="K39" s="38">
        <v>660</v>
      </c>
      <c r="L39" s="38">
        <v>650</v>
      </c>
      <c r="M39" s="11">
        <f>K39+L39</f>
        <v>1310</v>
      </c>
    </row>
    <row r="40" spans="1:13" x14ac:dyDescent="0.15">
      <c r="A40" s="23"/>
      <c r="B40" s="24" t="s">
        <v>23</v>
      </c>
      <c r="C40" s="19">
        <f>SUM(C7:C39)</f>
        <v>16504</v>
      </c>
      <c r="D40" s="19">
        <f>SUM(D7:D39)</f>
        <v>16851</v>
      </c>
      <c r="E40" s="19">
        <f>SUM(E7:E39)</f>
        <v>16863</v>
      </c>
      <c r="F40" s="19">
        <f>SUM(F7:F39)</f>
        <v>33714</v>
      </c>
      <c r="G40" s="12"/>
      <c r="H40" s="16"/>
      <c r="I40" s="14" t="s">
        <v>72</v>
      </c>
      <c r="J40" s="10">
        <v>624</v>
      </c>
      <c r="K40" s="38">
        <v>621</v>
      </c>
      <c r="L40" s="38">
        <v>610</v>
      </c>
      <c r="M40" s="11">
        <f>K40+L40</f>
        <v>1231</v>
      </c>
    </row>
    <row r="41" spans="1:13" x14ac:dyDescent="0.15">
      <c r="A41" s="4" t="s">
        <v>73</v>
      </c>
      <c r="B41" s="36"/>
      <c r="C41" s="39"/>
      <c r="D41" s="39"/>
      <c r="E41" s="39"/>
      <c r="F41" s="40"/>
      <c r="G41" s="12"/>
      <c r="H41" s="16"/>
      <c r="I41" s="14" t="s">
        <v>74</v>
      </c>
      <c r="J41" s="10">
        <v>861</v>
      </c>
      <c r="K41" s="38">
        <v>775</v>
      </c>
      <c r="L41" s="38">
        <v>785</v>
      </c>
      <c r="M41" s="11">
        <f>K41+L41</f>
        <v>1560</v>
      </c>
    </row>
    <row r="42" spans="1:13" x14ac:dyDescent="0.15">
      <c r="A42" s="8"/>
      <c r="B42" s="9" t="s">
        <v>75</v>
      </c>
      <c r="C42" s="10">
        <v>2034</v>
      </c>
      <c r="D42" s="38">
        <v>2175</v>
      </c>
      <c r="E42" s="38">
        <v>2142</v>
      </c>
      <c r="F42" s="11">
        <f>D42+E42</f>
        <v>4317</v>
      </c>
      <c r="G42" s="12"/>
      <c r="H42" s="16"/>
      <c r="I42" s="14" t="s">
        <v>76</v>
      </c>
      <c r="J42" s="10">
        <v>847</v>
      </c>
      <c r="K42" s="38">
        <v>1030</v>
      </c>
      <c r="L42" s="38">
        <v>1024</v>
      </c>
      <c r="M42" s="11">
        <f t="shared" ref="M42:M51" si="3">K42+L42</f>
        <v>2054</v>
      </c>
    </row>
    <row r="43" spans="1:13" x14ac:dyDescent="0.15">
      <c r="A43" s="15"/>
      <c r="B43" s="9" t="s">
        <v>77</v>
      </c>
      <c r="C43" s="10">
        <v>667</v>
      </c>
      <c r="D43" s="38">
        <v>738</v>
      </c>
      <c r="E43" s="38">
        <v>765</v>
      </c>
      <c r="F43" s="11">
        <f>D43+E43</f>
        <v>1503</v>
      </c>
      <c r="G43" s="12"/>
      <c r="H43" s="16"/>
      <c r="I43" s="14" t="s">
        <v>78</v>
      </c>
      <c r="J43" s="10">
        <v>262</v>
      </c>
      <c r="K43" s="38">
        <v>313</v>
      </c>
      <c r="L43" s="38">
        <v>320</v>
      </c>
      <c r="M43" s="11">
        <f t="shared" si="3"/>
        <v>633</v>
      </c>
    </row>
    <row r="44" spans="1:13" x14ac:dyDescent="0.15">
      <c r="A44" s="15"/>
      <c r="B44" s="9" t="s">
        <v>79</v>
      </c>
      <c r="C44" s="10">
        <v>669</v>
      </c>
      <c r="D44" s="38">
        <v>721</v>
      </c>
      <c r="E44" s="38">
        <v>679</v>
      </c>
      <c r="F44" s="11">
        <f>D44+E44</f>
        <v>1400</v>
      </c>
      <c r="G44" s="12"/>
      <c r="H44" s="16"/>
      <c r="I44" s="14" t="s">
        <v>80</v>
      </c>
      <c r="J44" s="10">
        <v>48</v>
      </c>
      <c r="K44" s="38">
        <v>65</v>
      </c>
      <c r="L44" s="38">
        <v>57</v>
      </c>
      <c r="M44" s="11">
        <f t="shared" si="3"/>
        <v>122</v>
      </c>
    </row>
    <row r="45" spans="1:13" x14ac:dyDescent="0.15">
      <c r="A45" s="15"/>
      <c r="B45" s="9" t="s">
        <v>81</v>
      </c>
      <c r="C45" s="10">
        <v>740</v>
      </c>
      <c r="D45" s="38">
        <v>797</v>
      </c>
      <c r="E45" s="38">
        <v>802</v>
      </c>
      <c r="F45" s="11">
        <f>D45+E45</f>
        <v>1599</v>
      </c>
      <c r="G45" s="12"/>
      <c r="H45" s="16"/>
      <c r="I45" s="14" t="s">
        <v>82</v>
      </c>
      <c r="J45" s="10">
        <v>58</v>
      </c>
      <c r="K45" s="38">
        <v>61</v>
      </c>
      <c r="L45" s="38">
        <v>58</v>
      </c>
      <c r="M45" s="11">
        <f t="shared" si="3"/>
        <v>119</v>
      </c>
    </row>
    <row r="46" spans="1:13" x14ac:dyDescent="0.15">
      <c r="A46" s="23"/>
      <c r="B46" s="24" t="s">
        <v>23</v>
      </c>
      <c r="C46" s="19">
        <f>SUM(C42:C45)</f>
        <v>4110</v>
      </c>
      <c r="D46" s="19">
        <f>SUM(D42:D45)</f>
        <v>4431</v>
      </c>
      <c r="E46" s="19">
        <f>SUM(E42:E45)</f>
        <v>4388</v>
      </c>
      <c r="F46" s="19">
        <f>SUM(F42:F45)</f>
        <v>8819</v>
      </c>
      <c r="G46" s="12"/>
      <c r="H46" s="16"/>
      <c r="I46" s="14" t="s">
        <v>83</v>
      </c>
      <c r="J46" s="10">
        <v>200</v>
      </c>
      <c r="K46" s="38">
        <v>214</v>
      </c>
      <c r="L46" s="38">
        <v>228</v>
      </c>
      <c r="M46" s="11">
        <f t="shared" si="3"/>
        <v>442</v>
      </c>
    </row>
    <row r="47" spans="1:13" x14ac:dyDescent="0.15">
      <c r="A47" s="4" t="s">
        <v>84</v>
      </c>
      <c r="B47" s="36"/>
      <c r="C47" s="39"/>
      <c r="D47" s="39"/>
      <c r="E47" s="39"/>
      <c r="F47" s="40"/>
      <c r="G47" s="12"/>
      <c r="H47" s="16"/>
      <c r="I47" s="14" t="s">
        <v>85</v>
      </c>
      <c r="J47" s="10">
        <v>372</v>
      </c>
      <c r="K47" s="38">
        <v>431</v>
      </c>
      <c r="L47" s="38">
        <v>459</v>
      </c>
      <c r="M47" s="11">
        <f t="shared" si="3"/>
        <v>890</v>
      </c>
    </row>
    <row r="48" spans="1:13" x14ac:dyDescent="0.15">
      <c r="A48" s="8"/>
      <c r="B48" s="9" t="s">
        <v>86</v>
      </c>
      <c r="C48" s="10">
        <v>1195</v>
      </c>
      <c r="D48" s="38">
        <v>1202</v>
      </c>
      <c r="E48" s="38">
        <v>1209</v>
      </c>
      <c r="F48" s="11">
        <f>D48+E48</f>
        <v>2411</v>
      </c>
      <c r="G48" s="12"/>
      <c r="H48" s="16"/>
      <c r="I48" s="14" t="s">
        <v>87</v>
      </c>
      <c r="J48" s="10">
        <v>532</v>
      </c>
      <c r="K48" s="38">
        <v>631</v>
      </c>
      <c r="L48" s="38">
        <v>632</v>
      </c>
      <c r="M48" s="11">
        <f t="shared" si="3"/>
        <v>1263</v>
      </c>
    </row>
    <row r="49" spans="1:13" x14ac:dyDescent="0.15">
      <c r="A49" s="43"/>
      <c r="B49" s="9" t="s">
        <v>88</v>
      </c>
      <c r="C49" s="10">
        <v>301</v>
      </c>
      <c r="D49" s="38">
        <v>326</v>
      </c>
      <c r="E49" s="38">
        <v>327</v>
      </c>
      <c r="F49" s="11">
        <f>D49+E49</f>
        <v>653</v>
      </c>
      <c r="G49" s="12"/>
      <c r="H49" s="16"/>
      <c r="I49" s="14" t="s">
        <v>89</v>
      </c>
      <c r="J49" s="10">
        <v>431</v>
      </c>
      <c r="K49" s="38">
        <v>435</v>
      </c>
      <c r="L49" s="38">
        <v>469</v>
      </c>
      <c r="M49" s="11">
        <f t="shared" si="3"/>
        <v>904</v>
      </c>
    </row>
    <row r="50" spans="1:13" x14ac:dyDescent="0.15">
      <c r="A50" s="44"/>
      <c r="B50" s="24" t="s">
        <v>23</v>
      </c>
      <c r="C50" s="19">
        <f>SUM(C48:C49)</f>
        <v>1496</v>
      </c>
      <c r="D50" s="19">
        <f>SUM(D48:D49)</f>
        <v>1528</v>
      </c>
      <c r="E50" s="19">
        <f>SUM(E48:E49)</f>
        <v>1536</v>
      </c>
      <c r="F50" s="19">
        <f>SUM(F48:F49)</f>
        <v>3064</v>
      </c>
      <c r="G50" s="12"/>
      <c r="H50" s="16"/>
      <c r="I50" s="14" t="s">
        <v>90</v>
      </c>
      <c r="J50" s="10">
        <v>650</v>
      </c>
      <c r="K50" s="38">
        <v>698</v>
      </c>
      <c r="L50" s="38">
        <v>669</v>
      </c>
      <c r="M50" s="11">
        <f t="shared" si="3"/>
        <v>1367</v>
      </c>
    </row>
    <row r="51" spans="1:13" x14ac:dyDescent="0.15">
      <c r="A51" s="34"/>
      <c r="B51" s="34"/>
      <c r="C51" s="45"/>
      <c r="D51" s="45"/>
      <c r="E51" s="45"/>
      <c r="F51" s="45"/>
      <c r="G51" s="12"/>
      <c r="H51" s="16"/>
      <c r="I51" s="14" t="s">
        <v>91</v>
      </c>
      <c r="J51" s="10">
        <v>691</v>
      </c>
      <c r="K51" s="38">
        <v>848</v>
      </c>
      <c r="L51" s="38">
        <v>891</v>
      </c>
      <c r="M51" s="11">
        <f t="shared" si="3"/>
        <v>1739</v>
      </c>
    </row>
    <row r="52" spans="1:13" x14ac:dyDescent="0.15">
      <c r="A52" s="34"/>
      <c r="B52" s="34"/>
      <c r="C52" s="45"/>
      <c r="D52" s="45"/>
      <c r="E52" s="45"/>
      <c r="F52" s="45"/>
      <c r="G52" s="12"/>
      <c r="H52" s="17"/>
      <c r="I52" s="18" t="s">
        <v>23</v>
      </c>
      <c r="J52" s="19">
        <f>SUM(J39:J51)</f>
        <v>6185</v>
      </c>
      <c r="K52" s="19">
        <f t="shared" ref="K52:M52" si="4">SUM(K39:K51)</f>
        <v>6782</v>
      </c>
      <c r="L52" s="19">
        <f t="shared" si="4"/>
        <v>6852</v>
      </c>
      <c r="M52" s="19">
        <f t="shared" si="4"/>
        <v>13634</v>
      </c>
    </row>
    <row r="53" spans="1:13" x14ac:dyDescent="0.15">
      <c r="A53" s="34"/>
      <c r="B53" s="34"/>
      <c r="C53" s="45"/>
      <c r="D53" s="45"/>
      <c r="E53" s="45"/>
      <c r="F53" s="45"/>
      <c r="G53" s="12"/>
      <c r="H53" s="45"/>
      <c r="I53" s="45"/>
      <c r="J53" s="45"/>
      <c r="K53" s="45"/>
      <c r="L53" s="45"/>
      <c r="M53" s="45"/>
    </row>
    <row r="54" spans="1:13" x14ac:dyDescent="0.15">
      <c r="A54" s="34"/>
      <c r="B54" s="34"/>
      <c r="C54" s="45"/>
      <c r="D54" s="45"/>
      <c r="E54" s="45"/>
      <c r="F54" s="45"/>
      <c r="G54" s="12"/>
      <c r="H54" s="45"/>
      <c r="I54" s="25" t="s">
        <v>92</v>
      </c>
      <c r="J54" s="26">
        <f>C40+C46+C50+J14+J31+J37+J52</f>
        <v>40793</v>
      </c>
      <c r="K54" s="26">
        <f>D40+D46+D50+K14+K31+K37+K52</f>
        <v>43685</v>
      </c>
      <c r="L54" s="26">
        <f>E40+E46+E50+L14+L31+L37+L52</f>
        <v>43604</v>
      </c>
      <c r="M54" s="26">
        <f>F40+F46+F50+M14+M31+M37+M52</f>
        <v>87289</v>
      </c>
    </row>
    <row r="55" spans="1:13" ht="14.25" x14ac:dyDescent="0.15">
      <c r="A55" s="34"/>
      <c r="B55" s="34"/>
      <c r="C55" s="34"/>
      <c r="D55" s="34"/>
      <c r="E55" s="34"/>
      <c r="F55" s="34"/>
      <c r="G55" s="82"/>
      <c r="H55" s="82"/>
      <c r="I55" s="82"/>
      <c r="J55" s="82"/>
      <c r="K55" s="82"/>
      <c r="L55" s="82"/>
      <c r="M55" s="82"/>
    </row>
    <row r="56" spans="1:13" ht="57.75" customHeight="1" x14ac:dyDescent="0.15">
      <c r="A56" s="3"/>
      <c r="B56" s="109" t="s">
        <v>110</v>
      </c>
      <c r="C56" s="110"/>
      <c r="D56" s="110"/>
      <c r="E56" s="110"/>
      <c r="F56" s="110"/>
      <c r="G56" s="110"/>
      <c r="H56" s="110"/>
      <c r="I56" s="110"/>
      <c r="J56" s="110"/>
      <c r="K56" s="110"/>
      <c r="L56" s="110"/>
      <c r="M56" s="110"/>
    </row>
    <row r="57" spans="1:13" ht="24" customHeight="1" x14ac:dyDescent="0.25">
      <c r="A57" s="34"/>
      <c r="B57" s="1" t="s">
        <v>93</v>
      </c>
      <c r="C57" s="34"/>
      <c r="D57" s="34"/>
      <c r="E57" s="34"/>
      <c r="F57" s="34"/>
      <c r="G57" s="3"/>
      <c r="H57" s="84"/>
      <c r="I57" s="84"/>
      <c r="J57" s="84"/>
      <c r="K57" s="35" t="str">
        <f>K2</f>
        <v>令和6</v>
      </c>
      <c r="L57" s="111" t="str">
        <f>L2</f>
        <v>年5月1日現在</v>
      </c>
      <c r="M57" s="111"/>
    </row>
    <row r="58" spans="1:13" ht="24" x14ac:dyDescent="0.25">
      <c r="A58" s="34"/>
      <c r="B58" s="1"/>
      <c r="C58" s="34"/>
      <c r="D58" s="34"/>
      <c r="E58" s="34"/>
      <c r="F58" s="34"/>
      <c r="G58" s="3"/>
      <c r="H58" s="84"/>
      <c r="I58" s="84"/>
      <c r="J58" s="84"/>
      <c r="K58" s="35"/>
      <c r="L58" s="85"/>
      <c r="M58" s="34"/>
    </row>
    <row r="59" spans="1:13" x14ac:dyDescent="0.15">
      <c r="A59" s="34"/>
      <c r="B59" s="34"/>
      <c r="C59" s="34"/>
      <c r="D59" s="34"/>
      <c r="E59" s="34"/>
      <c r="F59" s="34"/>
      <c r="G59" s="3"/>
      <c r="H59" s="84"/>
      <c r="I59" s="84"/>
      <c r="J59" s="84"/>
      <c r="K59" s="84"/>
      <c r="L59" s="84"/>
      <c r="M59" s="84"/>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80" t="s">
        <v>3</v>
      </c>
      <c r="E61" s="80" t="s">
        <v>4</v>
      </c>
      <c r="F61" s="79" t="s">
        <v>5</v>
      </c>
      <c r="G61" s="3"/>
      <c r="H61" s="118"/>
      <c r="I61" s="119"/>
      <c r="J61" s="114"/>
      <c r="K61" s="80" t="s">
        <v>3</v>
      </c>
      <c r="L61" s="80" t="s">
        <v>4</v>
      </c>
      <c r="M61" s="79"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41</v>
      </c>
      <c r="K63" s="38">
        <v>37</v>
      </c>
      <c r="L63" s="38">
        <v>6</v>
      </c>
      <c r="M63" s="11">
        <f t="shared" ref="M63:M68" si="6">K63+L63</f>
        <v>43</v>
      </c>
    </row>
    <row r="64" spans="1:13" x14ac:dyDescent="0.15">
      <c r="A64" s="15"/>
      <c r="B64" s="9" t="s">
        <v>10</v>
      </c>
      <c r="C64" s="42">
        <v>82</v>
      </c>
      <c r="D64" s="38">
        <v>54</v>
      </c>
      <c r="E64" s="38">
        <v>42</v>
      </c>
      <c r="F64" s="11">
        <f t="shared" si="5"/>
        <v>96</v>
      </c>
      <c r="G64" s="12"/>
      <c r="H64" s="41"/>
      <c r="I64" s="14" t="s">
        <v>11</v>
      </c>
      <c r="J64" s="42">
        <v>90</v>
      </c>
      <c r="K64" s="38">
        <v>75</v>
      </c>
      <c r="L64" s="38">
        <v>44</v>
      </c>
      <c r="M64" s="11">
        <f t="shared" si="6"/>
        <v>119</v>
      </c>
    </row>
    <row r="65" spans="1:13" x14ac:dyDescent="0.15">
      <c r="A65" s="15"/>
      <c r="B65" s="9" t="s">
        <v>12</v>
      </c>
      <c r="C65" s="42">
        <v>34</v>
      </c>
      <c r="D65" s="38">
        <v>21</v>
      </c>
      <c r="E65" s="38">
        <v>21</v>
      </c>
      <c r="F65" s="11">
        <f>D65+E65</f>
        <v>42</v>
      </c>
      <c r="G65" s="12"/>
      <c r="H65" s="41"/>
      <c r="I65" s="14" t="s">
        <v>13</v>
      </c>
      <c r="J65" s="42">
        <v>2</v>
      </c>
      <c r="K65" s="38">
        <v>2</v>
      </c>
      <c r="L65" s="38">
        <v>0</v>
      </c>
      <c r="M65" s="11">
        <f t="shared" si="6"/>
        <v>2</v>
      </c>
    </row>
    <row r="66" spans="1:13" x14ac:dyDescent="0.15">
      <c r="A66" s="15"/>
      <c r="B66" s="9" t="s">
        <v>14</v>
      </c>
      <c r="C66" s="42">
        <v>81</v>
      </c>
      <c r="D66" s="38">
        <v>51</v>
      </c>
      <c r="E66" s="38">
        <v>41</v>
      </c>
      <c r="F66" s="11">
        <f t="shared" si="5"/>
        <v>92</v>
      </c>
      <c r="G66" s="12"/>
      <c r="H66" s="41"/>
      <c r="I66" s="14" t="s">
        <v>15</v>
      </c>
      <c r="J66" s="42">
        <v>9</v>
      </c>
      <c r="K66" s="38">
        <v>5</v>
      </c>
      <c r="L66" s="38">
        <v>4</v>
      </c>
      <c r="M66" s="11">
        <f t="shared" si="6"/>
        <v>9</v>
      </c>
    </row>
    <row r="67" spans="1:13" x14ac:dyDescent="0.15">
      <c r="A67" s="15"/>
      <c r="B67" s="9" t="s">
        <v>16</v>
      </c>
      <c r="C67" s="42">
        <v>84</v>
      </c>
      <c r="D67" s="38">
        <v>47</v>
      </c>
      <c r="E67" s="38">
        <v>46</v>
      </c>
      <c r="F67" s="11">
        <f t="shared" si="5"/>
        <v>93</v>
      </c>
      <c r="G67" s="12"/>
      <c r="H67" s="41"/>
      <c r="I67" s="14" t="s">
        <v>17</v>
      </c>
      <c r="J67" s="42">
        <v>90</v>
      </c>
      <c r="K67" s="38">
        <v>48</v>
      </c>
      <c r="L67" s="38">
        <v>49</v>
      </c>
      <c r="M67" s="11">
        <f t="shared" si="6"/>
        <v>97</v>
      </c>
    </row>
    <row r="68" spans="1:13" x14ac:dyDescent="0.15">
      <c r="A68" s="15"/>
      <c r="B68" s="9" t="s">
        <v>18</v>
      </c>
      <c r="C68" s="42">
        <v>108</v>
      </c>
      <c r="D68" s="38">
        <v>54</v>
      </c>
      <c r="E68" s="38">
        <v>81</v>
      </c>
      <c r="F68" s="11">
        <f t="shared" si="5"/>
        <v>135</v>
      </c>
      <c r="G68" s="12"/>
      <c r="H68" s="41"/>
      <c r="I68" s="14" t="s">
        <v>19</v>
      </c>
      <c r="J68" s="42">
        <v>13</v>
      </c>
      <c r="K68" s="38">
        <v>14</v>
      </c>
      <c r="L68" s="38">
        <v>4</v>
      </c>
      <c r="M68" s="11">
        <f t="shared" si="6"/>
        <v>18</v>
      </c>
    </row>
    <row r="69" spans="1:13" x14ac:dyDescent="0.15">
      <c r="A69" s="15"/>
      <c r="B69" s="9" t="s">
        <v>20</v>
      </c>
      <c r="C69" s="42">
        <v>32</v>
      </c>
      <c r="D69" s="38">
        <v>11</v>
      </c>
      <c r="E69" s="38">
        <v>24</v>
      </c>
      <c r="F69" s="11">
        <f t="shared" si="5"/>
        <v>35</v>
      </c>
      <c r="G69" s="12"/>
      <c r="H69" s="48"/>
      <c r="I69" s="14" t="s">
        <v>21</v>
      </c>
      <c r="J69" s="42">
        <v>0</v>
      </c>
      <c r="K69" s="38">
        <v>0</v>
      </c>
      <c r="L69" s="38">
        <v>0</v>
      </c>
      <c r="M69" s="11">
        <f>K69+L69</f>
        <v>0</v>
      </c>
    </row>
    <row r="70" spans="1:13" x14ac:dyDescent="0.15">
      <c r="A70" s="15"/>
      <c r="B70" s="9" t="s">
        <v>22</v>
      </c>
      <c r="C70" s="42">
        <v>66</v>
      </c>
      <c r="D70" s="38">
        <v>57</v>
      </c>
      <c r="E70" s="38">
        <v>21</v>
      </c>
      <c r="F70" s="11">
        <f t="shared" si="5"/>
        <v>78</v>
      </c>
      <c r="G70" s="12"/>
      <c r="H70" s="48"/>
      <c r="I70" s="18" t="s">
        <v>23</v>
      </c>
      <c r="J70" s="19">
        <f>SUM(J63:J69)</f>
        <v>245</v>
      </c>
      <c r="K70" s="19">
        <f>SUM(K63:K69)</f>
        <v>181</v>
      </c>
      <c r="L70" s="19">
        <f>SUM(L63:L69)</f>
        <v>107</v>
      </c>
      <c r="M70" s="19">
        <f>SUM(M63:M69)</f>
        <v>288</v>
      </c>
    </row>
    <row r="71" spans="1:13" x14ac:dyDescent="0.15">
      <c r="A71" s="15"/>
      <c r="B71" s="9" t="s">
        <v>24</v>
      </c>
      <c r="C71" s="42">
        <v>32</v>
      </c>
      <c r="D71" s="38">
        <v>27</v>
      </c>
      <c r="E71" s="38">
        <v>13</v>
      </c>
      <c r="F71" s="11">
        <f t="shared" si="5"/>
        <v>40</v>
      </c>
      <c r="G71" s="12"/>
      <c r="H71" s="20" t="s">
        <v>25</v>
      </c>
      <c r="I71" s="21"/>
      <c r="J71" s="21"/>
      <c r="K71" s="21"/>
      <c r="L71" s="21"/>
      <c r="M71" s="22"/>
    </row>
    <row r="72" spans="1:13" x14ac:dyDescent="0.15">
      <c r="A72" s="15"/>
      <c r="B72" s="9" t="s">
        <v>26</v>
      </c>
      <c r="C72" s="42">
        <v>50</v>
      </c>
      <c r="D72" s="38">
        <v>33</v>
      </c>
      <c r="E72" s="38">
        <v>34</v>
      </c>
      <c r="F72" s="11">
        <f t="shared" si="5"/>
        <v>67</v>
      </c>
      <c r="G72" s="12"/>
      <c r="H72" s="13"/>
      <c r="I72" s="14" t="s">
        <v>27</v>
      </c>
      <c r="J72" s="42">
        <v>30</v>
      </c>
      <c r="K72" s="38">
        <v>24</v>
      </c>
      <c r="L72" s="38">
        <v>15</v>
      </c>
      <c r="M72" s="11">
        <f t="shared" ref="M72:M83" si="7">K72+L72</f>
        <v>39</v>
      </c>
    </row>
    <row r="73" spans="1:13" x14ac:dyDescent="0.15">
      <c r="A73" s="15"/>
      <c r="B73" s="9" t="s">
        <v>28</v>
      </c>
      <c r="C73" s="42">
        <v>30</v>
      </c>
      <c r="D73" s="38">
        <v>26</v>
      </c>
      <c r="E73" s="38">
        <v>21</v>
      </c>
      <c r="F73" s="11">
        <f>D73+E73</f>
        <v>47</v>
      </c>
      <c r="G73" s="12"/>
      <c r="H73" s="41"/>
      <c r="I73" s="14" t="s">
        <v>29</v>
      </c>
      <c r="J73" s="42">
        <v>0</v>
      </c>
      <c r="K73" s="38">
        <v>0</v>
      </c>
      <c r="L73" s="38">
        <v>0</v>
      </c>
      <c r="M73" s="11">
        <f t="shared" si="7"/>
        <v>0</v>
      </c>
    </row>
    <row r="74" spans="1:13" x14ac:dyDescent="0.15">
      <c r="A74" s="15"/>
      <c r="B74" s="9" t="s">
        <v>30</v>
      </c>
      <c r="C74" s="42">
        <v>36</v>
      </c>
      <c r="D74" s="38">
        <v>27</v>
      </c>
      <c r="E74" s="38">
        <v>16</v>
      </c>
      <c r="F74" s="11">
        <f t="shared" si="5"/>
        <v>43</v>
      </c>
      <c r="G74" s="12"/>
      <c r="H74" s="41"/>
      <c r="I74" s="14" t="s">
        <v>31</v>
      </c>
      <c r="J74" s="42">
        <v>2</v>
      </c>
      <c r="K74" s="38">
        <v>2</v>
      </c>
      <c r="L74" s="38">
        <v>0</v>
      </c>
      <c r="M74" s="11">
        <f t="shared" si="7"/>
        <v>2</v>
      </c>
    </row>
    <row r="75" spans="1:13" x14ac:dyDescent="0.15">
      <c r="A75" s="15"/>
      <c r="B75" s="9" t="s">
        <v>32</v>
      </c>
      <c r="C75" s="42">
        <v>52</v>
      </c>
      <c r="D75" s="38">
        <v>41</v>
      </c>
      <c r="E75" s="38">
        <v>37</v>
      </c>
      <c r="F75" s="11">
        <f t="shared" si="5"/>
        <v>78</v>
      </c>
      <c r="G75" s="12"/>
      <c r="H75" s="41"/>
      <c r="I75" s="14" t="s">
        <v>33</v>
      </c>
      <c r="J75" s="42">
        <v>8</v>
      </c>
      <c r="K75" s="38">
        <v>3</v>
      </c>
      <c r="L75" s="38">
        <v>5</v>
      </c>
      <c r="M75" s="11">
        <f t="shared" si="7"/>
        <v>8</v>
      </c>
    </row>
    <row r="76" spans="1:13" x14ac:dyDescent="0.15">
      <c r="A76" s="15"/>
      <c r="B76" s="9" t="s">
        <v>34</v>
      </c>
      <c r="C76" s="42">
        <v>14</v>
      </c>
      <c r="D76" s="38">
        <v>16</v>
      </c>
      <c r="E76" s="38">
        <v>17</v>
      </c>
      <c r="F76" s="11">
        <f t="shared" si="5"/>
        <v>33</v>
      </c>
      <c r="G76" s="12"/>
      <c r="H76" s="41"/>
      <c r="I76" s="14" t="s">
        <v>35</v>
      </c>
      <c r="J76" s="42">
        <v>14</v>
      </c>
      <c r="K76" s="38">
        <v>8</v>
      </c>
      <c r="L76" s="38">
        <v>9</v>
      </c>
      <c r="M76" s="11">
        <f t="shared" si="7"/>
        <v>17</v>
      </c>
    </row>
    <row r="77" spans="1:13" x14ac:dyDescent="0.15">
      <c r="A77" s="15"/>
      <c r="B77" s="9" t="s">
        <v>36</v>
      </c>
      <c r="C77" s="42">
        <v>44</v>
      </c>
      <c r="D77" s="38">
        <v>42</v>
      </c>
      <c r="E77" s="38">
        <v>16</v>
      </c>
      <c r="F77" s="11">
        <f t="shared" si="5"/>
        <v>58</v>
      </c>
      <c r="G77" s="12"/>
      <c r="H77" s="41"/>
      <c r="I77" s="14" t="s">
        <v>37</v>
      </c>
      <c r="J77" s="42">
        <v>2</v>
      </c>
      <c r="K77" s="38">
        <v>0</v>
      </c>
      <c r="L77" s="38">
        <v>2</v>
      </c>
      <c r="M77" s="11">
        <f t="shared" si="7"/>
        <v>2</v>
      </c>
    </row>
    <row r="78" spans="1:13" x14ac:dyDescent="0.15">
      <c r="A78" s="15"/>
      <c r="B78" s="9" t="s">
        <v>38</v>
      </c>
      <c r="C78" s="42">
        <v>41</v>
      </c>
      <c r="D78" s="38">
        <v>29</v>
      </c>
      <c r="E78" s="38">
        <v>25</v>
      </c>
      <c r="F78" s="11">
        <f t="shared" si="5"/>
        <v>54</v>
      </c>
      <c r="G78" s="12"/>
      <c r="H78" s="41"/>
      <c r="I78" s="14" t="s">
        <v>39</v>
      </c>
      <c r="J78" s="42">
        <v>19</v>
      </c>
      <c r="K78" s="38">
        <v>15</v>
      </c>
      <c r="L78" s="38">
        <v>5</v>
      </c>
      <c r="M78" s="11">
        <f t="shared" si="7"/>
        <v>20</v>
      </c>
    </row>
    <row r="79" spans="1:13" x14ac:dyDescent="0.15">
      <c r="A79" s="15"/>
      <c r="B79" s="9" t="s">
        <v>40</v>
      </c>
      <c r="C79" s="42">
        <v>34</v>
      </c>
      <c r="D79" s="38">
        <v>28</v>
      </c>
      <c r="E79" s="38">
        <v>38</v>
      </c>
      <c r="F79" s="11">
        <f t="shared" si="5"/>
        <v>66</v>
      </c>
      <c r="G79" s="12"/>
      <c r="H79" s="41"/>
      <c r="I79" s="14" t="s">
        <v>41</v>
      </c>
      <c r="J79" s="42">
        <v>34</v>
      </c>
      <c r="K79" s="38">
        <v>18</v>
      </c>
      <c r="L79" s="38">
        <v>18</v>
      </c>
      <c r="M79" s="11">
        <f t="shared" si="7"/>
        <v>36</v>
      </c>
    </row>
    <row r="80" spans="1:13" x14ac:dyDescent="0.15">
      <c r="A80" s="15"/>
      <c r="B80" s="9" t="s">
        <v>42</v>
      </c>
      <c r="C80" s="42">
        <v>15</v>
      </c>
      <c r="D80" s="38">
        <v>13</v>
      </c>
      <c r="E80" s="38">
        <v>15</v>
      </c>
      <c r="F80" s="11">
        <f t="shared" si="5"/>
        <v>28</v>
      </c>
      <c r="G80" s="12"/>
      <c r="H80" s="41"/>
      <c r="I80" s="14" t="s">
        <v>43</v>
      </c>
      <c r="J80" s="42">
        <v>0</v>
      </c>
      <c r="K80" s="38">
        <v>0</v>
      </c>
      <c r="L80" s="38">
        <v>0</v>
      </c>
      <c r="M80" s="11">
        <f t="shared" si="7"/>
        <v>0</v>
      </c>
    </row>
    <row r="81" spans="1:13" x14ac:dyDescent="0.15">
      <c r="A81" s="15"/>
      <c r="B81" s="9" t="s">
        <v>44</v>
      </c>
      <c r="C81" s="42">
        <v>37</v>
      </c>
      <c r="D81" s="38">
        <v>26</v>
      </c>
      <c r="E81" s="38">
        <v>29</v>
      </c>
      <c r="F81" s="11">
        <f t="shared" si="5"/>
        <v>55</v>
      </c>
      <c r="G81" s="12"/>
      <c r="H81" s="41"/>
      <c r="I81" s="14" t="s">
        <v>45</v>
      </c>
      <c r="J81" s="42">
        <v>128</v>
      </c>
      <c r="K81" s="38">
        <v>84</v>
      </c>
      <c r="L81" s="38">
        <v>63</v>
      </c>
      <c r="M81" s="11">
        <f t="shared" si="7"/>
        <v>147</v>
      </c>
    </row>
    <row r="82" spans="1:13" x14ac:dyDescent="0.15">
      <c r="A82" s="15"/>
      <c r="B82" s="9" t="s">
        <v>46</v>
      </c>
      <c r="C82" s="42">
        <v>13</v>
      </c>
      <c r="D82" s="38">
        <v>6</v>
      </c>
      <c r="E82" s="38">
        <v>10</v>
      </c>
      <c r="F82" s="11">
        <f t="shared" si="5"/>
        <v>16</v>
      </c>
      <c r="G82" s="12"/>
      <c r="H82" s="41"/>
      <c r="I82" s="14" t="s">
        <v>47</v>
      </c>
      <c r="J82" s="42">
        <v>90</v>
      </c>
      <c r="K82" s="38">
        <v>44</v>
      </c>
      <c r="L82" s="38">
        <v>53</v>
      </c>
      <c r="M82" s="11">
        <f t="shared" si="7"/>
        <v>97</v>
      </c>
    </row>
    <row r="83" spans="1:13" x14ac:dyDescent="0.15">
      <c r="A83" s="15"/>
      <c r="B83" s="9" t="s">
        <v>48</v>
      </c>
      <c r="C83" s="42">
        <v>64</v>
      </c>
      <c r="D83" s="38">
        <v>51</v>
      </c>
      <c r="E83" s="38">
        <v>50</v>
      </c>
      <c r="F83" s="11">
        <f t="shared" si="5"/>
        <v>101</v>
      </c>
      <c r="G83" s="12"/>
      <c r="H83" s="41"/>
      <c r="I83" s="14" t="s">
        <v>49</v>
      </c>
      <c r="J83" s="42">
        <v>16</v>
      </c>
      <c r="K83" s="38">
        <v>13</v>
      </c>
      <c r="L83" s="38">
        <v>10</v>
      </c>
      <c r="M83" s="11">
        <f t="shared" si="7"/>
        <v>23</v>
      </c>
    </row>
    <row r="84" spans="1:13" x14ac:dyDescent="0.15">
      <c r="A84" s="15"/>
      <c r="B84" s="9" t="s">
        <v>50</v>
      </c>
      <c r="C84" s="42">
        <v>79</v>
      </c>
      <c r="D84" s="38">
        <v>42</v>
      </c>
      <c r="E84" s="38">
        <v>49</v>
      </c>
      <c r="F84" s="11">
        <f t="shared" si="5"/>
        <v>91</v>
      </c>
      <c r="G84" s="12"/>
      <c r="H84" s="41"/>
      <c r="I84" s="14" t="s">
        <v>51</v>
      </c>
      <c r="J84" s="42">
        <v>12</v>
      </c>
      <c r="K84" s="38">
        <v>8</v>
      </c>
      <c r="L84" s="38">
        <v>10</v>
      </c>
      <c r="M84" s="11">
        <f>K84+L84</f>
        <v>18</v>
      </c>
    </row>
    <row r="85" spans="1:13" x14ac:dyDescent="0.15">
      <c r="A85" s="15"/>
      <c r="B85" s="9" t="s">
        <v>52</v>
      </c>
      <c r="C85" s="42">
        <v>65</v>
      </c>
      <c r="D85" s="38">
        <v>44</v>
      </c>
      <c r="E85" s="38">
        <v>52</v>
      </c>
      <c r="F85" s="11">
        <f t="shared" si="5"/>
        <v>96</v>
      </c>
      <c r="G85" s="12"/>
      <c r="H85" s="41"/>
      <c r="I85" s="14" t="s">
        <v>53</v>
      </c>
      <c r="J85" s="42">
        <v>3</v>
      </c>
      <c r="K85" s="38">
        <v>4</v>
      </c>
      <c r="L85" s="38">
        <v>2</v>
      </c>
      <c r="M85" s="11">
        <f>K85+L85</f>
        <v>6</v>
      </c>
    </row>
    <row r="86" spans="1:13" x14ac:dyDescent="0.15">
      <c r="A86" s="15"/>
      <c r="B86" s="9" t="s">
        <v>54</v>
      </c>
      <c r="C86" s="42">
        <v>114</v>
      </c>
      <c r="D86" s="38">
        <v>83</v>
      </c>
      <c r="E86" s="38">
        <v>81</v>
      </c>
      <c r="F86" s="11">
        <f t="shared" si="5"/>
        <v>164</v>
      </c>
      <c r="G86" s="12"/>
      <c r="H86" s="41"/>
      <c r="I86" s="14" t="s">
        <v>55</v>
      </c>
      <c r="J86" s="42">
        <v>3</v>
      </c>
      <c r="K86" s="38">
        <v>3</v>
      </c>
      <c r="L86" s="38">
        <v>3</v>
      </c>
      <c r="M86" s="11">
        <f>K86+L86</f>
        <v>6</v>
      </c>
    </row>
    <row r="87" spans="1:13" x14ac:dyDescent="0.15">
      <c r="A87" s="15"/>
      <c r="B87" s="9" t="s">
        <v>56</v>
      </c>
      <c r="C87" s="42">
        <v>68</v>
      </c>
      <c r="D87" s="38">
        <v>46</v>
      </c>
      <c r="E87" s="38">
        <v>63</v>
      </c>
      <c r="F87" s="11">
        <f t="shared" si="5"/>
        <v>109</v>
      </c>
      <c r="G87" s="12"/>
      <c r="H87" s="48"/>
      <c r="I87" s="18" t="s">
        <v>23</v>
      </c>
      <c r="J87" s="19">
        <f>SUM(J72:J86)</f>
        <v>361</v>
      </c>
      <c r="K87" s="19">
        <f t="shared" ref="K87:L87" si="8">SUM(K72:K86)</f>
        <v>226</v>
      </c>
      <c r="L87" s="19">
        <f t="shared" si="8"/>
        <v>195</v>
      </c>
      <c r="M87" s="19">
        <f>SUM(M72:M86)</f>
        <v>421</v>
      </c>
    </row>
    <row r="88" spans="1:13" x14ac:dyDescent="0.15">
      <c r="A88" s="15"/>
      <c r="B88" s="9" t="s">
        <v>57</v>
      </c>
      <c r="C88" s="42">
        <v>70</v>
      </c>
      <c r="D88" s="38">
        <v>65</v>
      </c>
      <c r="E88" s="38">
        <v>38</v>
      </c>
      <c r="F88" s="11">
        <f t="shared" si="5"/>
        <v>103</v>
      </c>
      <c r="G88" s="12"/>
      <c r="H88" s="20" t="s">
        <v>58</v>
      </c>
      <c r="I88" s="21"/>
      <c r="J88" s="21"/>
      <c r="K88" s="21"/>
      <c r="L88" s="21"/>
      <c r="M88" s="22"/>
    </row>
    <row r="89" spans="1:13" x14ac:dyDescent="0.15">
      <c r="A89" s="15"/>
      <c r="B89" s="9" t="s">
        <v>59</v>
      </c>
      <c r="C89" s="42">
        <v>70</v>
      </c>
      <c r="D89" s="38">
        <v>66</v>
      </c>
      <c r="E89" s="38">
        <v>53</v>
      </c>
      <c r="F89" s="11">
        <f t="shared" si="5"/>
        <v>119</v>
      </c>
      <c r="G89" s="12"/>
      <c r="H89" s="13"/>
      <c r="I89" s="14" t="s">
        <v>60</v>
      </c>
      <c r="J89" s="42">
        <v>5</v>
      </c>
      <c r="K89" s="38">
        <v>0</v>
      </c>
      <c r="L89" s="38">
        <v>5</v>
      </c>
      <c r="M89" s="11">
        <f>K89+L89</f>
        <v>5</v>
      </c>
    </row>
    <row r="90" spans="1:13" x14ac:dyDescent="0.15">
      <c r="A90" s="15"/>
      <c r="B90" s="9" t="s">
        <v>61</v>
      </c>
      <c r="C90" s="42">
        <v>59</v>
      </c>
      <c r="D90" s="38">
        <v>53</v>
      </c>
      <c r="E90" s="38">
        <v>35</v>
      </c>
      <c r="F90" s="11">
        <f t="shared" si="5"/>
        <v>88</v>
      </c>
      <c r="G90" s="12"/>
      <c r="H90" s="41"/>
      <c r="I90" s="14" t="s">
        <v>62</v>
      </c>
      <c r="J90" s="42">
        <v>1</v>
      </c>
      <c r="K90" s="38">
        <v>0</v>
      </c>
      <c r="L90" s="38">
        <v>1</v>
      </c>
      <c r="M90" s="11">
        <f>K90+L90</f>
        <v>1</v>
      </c>
    </row>
    <row r="91" spans="1:13" x14ac:dyDescent="0.15">
      <c r="A91" s="15"/>
      <c r="B91" s="9" t="s">
        <v>63</v>
      </c>
      <c r="C91" s="42">
        <v>28</v>
      </c>
      <c r="D91" s="38">
        <v>29</v>
      </c>
      <c r="E91" s="38">
        <v>11</v>
      </c>
      <c r="F91" s="11">
        <f t="shared" si="5"/>
        <v>40</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3</v>
      </c>
      <c r="D93" s="38">
        <v>3</v>
      </c>
      <c r="E93" s="38">
        <v>1</v>
      </c>
      <c r="F93" s="11">
        <f t="shared" si="5"/>
        <v>4</v>
      </c>
      <c r="G93" s="12"/>
      <c r="H93" s="48"/>
      <c r="I93" s="18" t="s">
        <v>23</v>
      </c>
      <c r="J93" s="19">
        <f>SUM(J89:J92)</f>
        <v>22</v>
      </c>
      <c r="K93" s="19">
        <f t="shared" ref="K93:L93" si="9">SUM(K89:K92)</f>
        <v>5</v>
      </c>
      <c r="L93" s="19">
        <f t="shared" si="9"/>
        <v>19</v>
      </c>
      <c r="M93" s="19">
        <f>SUM(M89:M92)</f>
        <v>24</v>
      </c>
    </row>
    <row r="94" spans="1:13" x14ac:dyDescent="0.15">
      <c r="A94" s="15"/>
      <c r="B94" s="9" t="s">
        <v>68</v>
      </c>
      <c r="C94" s="42">
        <v>8</v>
      </c>
      <c r="D94" s="38">
        <v>4</v>
      </c>
      <c r="E94" s="38">
        <v>9</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63</v>
      </c>
      <c r="K95" s="38">
        <v>38</v>
      </c>
      <c r="L95" s="38">
        <v>32</v>
      </c>
      <c r="M95" s="11">
        <f>K95+L95</f>
        <v>70</v>
      </c>
    </row>
    <row r="96" spans="1:13" x14ac:dyDescent="0.15">
      <c r="A96" s="23"/>
      <c r="B96" s="24" t="s">
        <v>23</v>
      </c>
      <c r="C96" s="19">
        <f>SUM(C63:C95)</f>
        <v>1527</v>
      </c>
      <c r="D96" s="19">
        <f>SUM(D63:D95)</f>
        <v>1110</v>
      </c>
      <c r="E96" s="19">
        <f>SUM(E63:E95)</f>
        <v>994</v>
      </c>
      <c r="F96" s="19">
        <f>SUM(F63:F95)</f>
        <v>2104</v>
      </c>
      <c r="G96" s="12"/>
      <c r="H96" s="16"/>
      <c r="I96" s="14" t="s">
        <v>72</v>
      </c>
      <c r="J96" s="42">
        <v>74</v>
      </c>
      <c r="K96" s="38">
        <v>49</v>
      </c>
      <c r="L96" s="38">
        <v>40</v>
      </c>
      <c r="M96" s="11">
        <f>K96+L96</f>
        <v>89</v>
      </c>
    </row>
    <row r="97" spans="1:13" x14ac:dyDescent="0.15">
      <c r="A97" s="81" t="s">
        <v>73</v>
      </c>
      <c r="B97" s="83"/>
      <c r="C97" s="50"/>
      <c r="D97" s="50"/>
      <c r="E97" s="50"/>
      <c r="F97" s="50"/>
      <c r="G97" s="12"/>
      <c r="H97" s="16"/>
      <c r="I97" s="14" t="s">
        <v>74</v>
      </c>
      <c r="J97" s="42">
        <v>211</v>
      </c>
      <c r="K97" s="38">
        <v>133</v>
      </c>
      <c r="L97" s="38">
        <v>107</v>
      </c>
      <c r="M97" s="11">
        <f>K97+L97</f>
        <v>240</v>
      </c>
    </row>
    <row r="98" spans="1:13" x14ac:dyDescent="0.15">
      <c r="A98" s="8"/>
      <c r="B98" s="9" t="s">
        <v>75</v>
      </c>
      <c r="C98" s="42">
        <v>42</v>
      </c>
      <c r="D98" s="38">
        <v>34</v>
      </c>
      <c r="E98" s="38">
        <v>30</v>
      </c>
      <c r="F98" s="11">
        <f>D98+E98</f>
        <v>64</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119</v>
      </c>
      <c r="D100" s="38">
        <v>102</v>
      </c>
      <c r="E100" s="38">
        <v>36</v>
      </c>
      <c r="F100" s="11">
        <f>D100+E100</f>
        <v>138</v>
      </c>
      <c r="G100" s="12"/>
      <c r="H100" s="16"/>
      <c r="I100" s="14" t="s">
        <v>80</v>
      </c>
      <c r="J100" s="42">
        <v>0</v>
      </c>
      <c r="K100" s="38">
        <v>0</v>
      </c>
      <c r="L100" s="38">
        <v>0</v>
      </c>
      <c r="M100" s="11">
        <f t="shared" si="10"/>
        <v>0</v>
      </c>
    </row>
    <row r="101" spans="1:13" x14ac:dyDescent="0.15">
      <c r="A101" s="15"/>
      <c r="B101" s="9" t="s">
        <v>95</v>
      </c>
      <c r="C101" s="42">
        <v>48</v>
      </c>
      <c r="D101" s="38">
        <v>23</v>
      </c>
      <c r="E101" s="38">
        <v>32</v>
      </c>
      <c r="F101" s="11">
        <f>D101+E101</f>
        <v>55</v>
      </c>
      <c r="G101" s="12"/>
      <c r="H101" s="16"/>
      <c r="I101" s="14" t="s">
        <v>82</v>
      </c>
      <c r="J101" s="42">
        <v>0</v>
      </c>
      <c r="K101" s="38">
        <v>0</v>
      </c>
      <c r="L101" s="38">
        <v>0</v>
      </c>
      <c r="M101" s="11">
        <f t="shared" si="10"/>
        <v>0</v>
      </c>
    </row>
    <row r="102" spans="1:13" x14ac:dyDescent="0.15">
      <c r="A102" s="23"/>
      <c r="B102" s="24" t="s">
        <v>23</v>
      </c>
      <c r="C102" s="19">
        <f>SUM(C98:C101)</f>
        <v>218</v>
      </c>
      <c r="D102" s="19">
        <f>SUM(D98:D101)</f>
        <v>168</v>
      </c>
      <c r="E102" s="19">
        <f>SUM(E98:E101)</f>
        <v>103</v>
      </c>
      <c r="F102" s="19">
        <f>SUM(F98:F101)</f>
        <v>271</v>
      </c>
      <c r="G102" s="12"/>
      <c r="H102" s="16"/>
      <c r="I102" s="14" t="s">
        <v>83</v>
      </c>
      <c r="J102" s="42">
        <v>1</v>
      </c>
      <c r="K102" s="38">
        <v>0</v>
      </c>
      <c r="L102" s="38">
        <v>1</v>
      </c>
      <c r="M102" s="11">
        <f t="shared" si="10"/>
        <v>1</v>
      </c>
    </row>
    <row r="103" spans="1:13" x14ac:dyDescent="0.15">
      <c r="A103" s="81" t="s">
        <v>84</v>
      </c>
      <c r="B103" s="83"/>
      <c r="C103" s="50"/>
      <c r="D103" s="50"/>
      <c r="E103" s="50"/>
      <c r="F103" s="50"/>
      <c r="G103" s="12"/>
      <c r="H103" s="16"/>
      <c r="I103" s="14" t="s">
        <v>85</v>
      </c>
      <c r="J103" s="42">
        <v>12</v>
      </c>
      <c r="K103" s="38">
        <v>9</v>
      </c>
      <c r="L103" s="38">
        <v>5</v>
      </c>
      <c r="M103" s="11">
        <f t="shared" si="10"/>
        <v>14</v>
      </c>
    </row>
    <row r="104" spans="1:13" x14ac:dyDescent="0.15">
      <c r="A104" s="8"/>
      <c r="B104" s="9" t="s">
        <v>86</v>
      </c>
      <c r="C104" s="42">
        <v>21</v>
      </c>
      <c r="D104" s="38">
        <v>15</v>
      </c>
      <c r="E104" s="38">
        <v>13</v>
      </c>
      <c r="F104" s="11">
        <f>D104+E104</f>
        <v>28</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7</v>
      </c>
      <c r="L105" s="38">
        <v>12</v>
      </c>
      <c r="M105" s="11">
        <f t="shared" si="10"/>
        <v>19</v>
      </c>
    </row>
    <row r="106" spans="1:13" x14ac:dyDescent="0.15">
      <c r="A106" s="44"/>
      <c r="B106" s="24" t="s">
        <v>23</v>
      </c>
      <c r="C106" s="19">
        <f>SUM(C104:C105)</f>
        <v>35</v>
      </c>
      <c r="D106" s="19">
        <f>SUM(D104:D105)</f>
        <v>23</v>
      </c>
      <c r="E106" s="19">
        <f>SUM(E104:E105)</f>
        <v>19</v>
      </c>
      <c r="F106" s="19">
        <f>SUM(F104:F105)</f>
        <v>42</v>
      </c>
      <c r="G106" s="12"/>
      <c r="H106" s="16"/>
      <c r="I106" s="14" t="s">
        <v>90</v>
      </c>
      <c r="J106" s="42">
        <v>57</v>
      </c>
      <c r="K106" s="38">
        <v>45</v>
      </c>
      <c r="L106" s="38">
        <v>31</v>
      </c>
      <c r="M106" s="11">
        <f t="shared" si="10"/>
        <v>76</v>
      </c>
    </row>
    <row r="107" spans="1:13" x14ac:dyDescent="0.15">
      <c r="A107" s="34"/>
      <c r="B107" s="34"/>
      <c r="C107" s="45"/>
      <c r="D107" s="45"/>
      <c r="E107" s="45"/>
      <c r="F107" s="45"/>
      <c r="G107" s="12"/>
      <c r="H107" s="16"/>
      <c r="I107" s="14" t="s">
        <v>91</v>
      </c>
      <c r="J107" s="42">
        <v>9</v>
      </c>
      <c r="K107" s="38">
        <v>6</v>
      </c>
      <c r="L107" s="38">
        <v>5</v>
      </c>
      <c r="M107" s="11">
        <f t="shared" si="10"/>
        <v>11</v>
      </c>
    </row>
    <row r="108" spans="1:13" x14ac:dyDescent="0.15">
      <c r="A108" s="34"/>
      <c r="B108" s="34"/>
      <c r="C108" s="45"/>
      <c r="D108" s="45"/>
      <c r="E108" s="45"/>
      <c r="F108" s="45"/>
      <c r="G108" s="12"/>
      <c r="H108" s="17"/>
      <c r="I108" s="18" t="s">
        <v>23</v>
      </c>
      <c r="J108" s="19">
        <f>SUM(J95:J107)</f>
        <v>476</v>
      </c>
      <c r="K108" s="19">
        <f>SUM(K95:K107)</f>
        <v>305</v>
      </c>
      <c r="L108" s="19">
        <f>SUM(L95:L107)</f>
        <v>266</v>
      </c>
      <c r="M108" s="19">
        <f>SUM(M95:M107)</f>
        <v>571</v>
      </c>
    </row>
    <row r="109" spans="1:13" x14ac:dyDescent="0.15">
      <c r="A109" s="34"/>
      <c r="B109" s="34"/>
      <c r="C109" s="45"/>
      <c r="D109" s="45"/>
      <c r="E109" s="45"/>
      <c r="F109" s="45"/>
      <c r="G109" s="12"/>
      <c r="H109" s="45"/>
      <c r="I109" s="45"/>
      <c r="J109" s="45"/>
      <c r="K109" s="45"/>
      <c r="L109" s="45"/>
      <c r="M109" s="45"/>
    </row>
    <row r="110" spans="1:13" x14ac:dyDescent="0.15">
      <c r="A110" s="34"/>
      <c r="B110" s="34"/>
      <c r="C110" s="45"/>
      <c r="D110" s="45"/>
      <c r="E110" s="45"/>
      <c r="F110" s="45"/>
      <c r="G110" s="45"/>
      <c r="H110" s="45"/>
      <c r="I110" s="25" t="s">
        <v>92</v>
      </c>
      <c r="J110" s="26">
        <f>C96+C102+C106+J70+J87+J93+J108</f>
        <v>2884</v>
      </c>
      <c r="K110" s="26">
        <f>D96+D102+D106+K70+K87+K93+K108</f>
        <v>2018</v>
      </c>
      <c r="L110" s="26">
        <f>E96+E102+E106+L70+L87+L93+L108</f>
        <v>1703</v>
      </c>
      <c r="M110" s="26">
        <f>F96+F102+F106+M70+M87+M93+M108</f>
        <v>3721</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1" orientation="portrait" r:id="rId1"/>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10"/>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99</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31" t="s">
        <v>3</v>
      </c>
      <c r="E5" s="31" t="s">
        <v>4</v>
      </c>
      <c r="F5" s="30" t="s">
        <v>5</v>
      </c>
      <c r="G5" s="3"/>
      <c r="H5" s="118"/>
      <c r="I5" s="119"/>
      <c r="J5" s="114"/>
      <c r="K5" s="31" t="s">
        <v>3</v>
      </c>
      <c r="L5" s="31" t="s">
        <v>4</v>
      </c>
      <c r="M5" s="30" t="s">
        <v>5</v>
      </c>
    </row>
    <row r="6" spans="1:13" x14ac:dyDescent="0.15">
      <c r="A6" s="4" t="s">
        <v>6</v>
      </c>
      <c r="B6" s="5"/>
      <c r="C6" s="36"/>
      <c r="D6" s="36"/>
      <c r="E6" s="36"/>
      <c r="F6" s="37"/>
      <c r="G6" s="3"/>
      <c r="H6" s="4" t="s">
        <v>7</v>
      </c>
      <c r="I6" s="5"/>
      <c r="J6" s="36"/>
      <c r="K6" s="36"/>
      <c r="L6" s="36"/>
      <c r="M6" s="37"/>
    </row>
    <row r="7" spans="1:13" x14ac:dyDescent="0.15">
      <c r="A7" s="8"/>
      <c r="B7" s="9" t="s">
        <v>8</v>
      </c>
      <c r="C7" s="42">
        <v>281</v>
      </c>
      <c r="D7" s="38">
        <v>277</v>
      </c>
      <c r="E7" s="38">
        <v>288</v>
      </c>
      <c r="F7" s="11">
        <f t="shared" ref="F7:F39" si="0">D7+E7</f>
        <v>565</v>
      </c>
      <c r="G7" s="12"/>
      <c r="H7" s="13"/>
      <c r="I7" s="14" t="s">
        <v>9</v>
      </c>
      <c r="J7" s="10">
        <v>616</v>
      </c>
      <c r="K7" s="38">
        <v>740</v>
      </c>
      <c r="L7" s="38">
        <v>736</v>
      </c>
      <c r="M7" s="11">
        <f t="shared" ref="M7:M13" si="1">K7+L7</f>
        <v>1476</v>
      </c>
    </row>
    <row r="8" spans="1:13" x14ac:dyDescent="0.15">
      <c r="A8" s="15"/>
      <c r="B8" s="9" t="s">
        <v>10</v>
      </c>
      <c r="C8" s="42">
        <v>357</v>
      </c>
      <c r="D8" s="38">
        <v>307</v>
      </c>
      <c r="E8" s="38">
        <v>326</v>
      </c>
      <c r="F8" s="11">
        <f t="shared" si="0"/>
        <v>633</v>
      </c>
      <c r="G8" s="12"/>
      <c r="H8" s="16"/>
      <c r="I8" s="14" t="s">
        <v>11</v>
      </c>
      <c r="J8" s="10">
        <v>1967</v>
      </c>
      <c r="K8" s="38">
        <v>2197</v>
      </c>
      <c r="L8" s="38">
        <v>2325</v>
      </c>
      <c r="M8" s="11">
        <f t="shared" si="1"/>
        <v>4522</v>
      </c>
    </row>
    <row r="9" spans="1:13" x14ac:dyDescent="0.15">
      <c r="A9" s="15"/>
      <c r="B9" s="9" t="s">
        <v>12</v>
      </c>
      <c r="C9" s="42">
        <v>543</v>
      </c>
      <c r="D9" s="38">
        <v>563</v>
      </c>
      <c r="E9" s="38">
        <v>552</v>
      </c>
      <c r="F9" s="11">
        <f t="shared" si="0"/>
        <v>1115</v>
      </c>
      <c r="G9" s="12"/>
      <c r="H9" s="16"/>
      <c r="I9" s="14" t="s">
        <v>13</v>
      </c>
      <c r="J9" s="10">
        <v>112</v>
      </c>
      <c r="K9" s="38">
        <v>129</v>
      </c>
      <c r="L9" s="38">
        <v>119</v>
      </c>
      <c r="M9" s="11">
        <f t="shared" si="1"/>
        <v>248</v>
      </c>
    </row>
    <row r="10" spans="1:13" x14ac:dyDescent="0.15">
      <c r="A10" s="15"/>
      <c r="B10" s="9" t="s">
        <v>14</v>
      </c>
      <c r="C10" s="42">
        <v>746</v>
      </c>
      <c r="D10" s="38">
        <v>724</v>
      </c>
      <c r="E10" s="38">
        <v>789</v>
      </c>
      <c r="F10" s="11">
        <f t="shared" si="0"/>
        <v>1513</v>
      </c>
      <c r="G10" s="12"/>
      <c r="H10" s="16"/>
      <c r="I10" s="14" t="s">
        <v>15</v>
      </c>
      <c r="J10" s="10">
        <v>244</v>
      </c>
      <c r="K10" s="38">
        <v>301</v>
      </c>
      <c r="L10" s="38">
        <v>270</v>
      </c>
      <c r="M10" s="11">
        <f t="shared" si="1"/>
        <v>571</v>
      </c>
    </row>
    <row r="11" spans="1:13" x14ac:dyDescent="0.15">
      <c r="A11" s="15"/>
      <c r="B11" s="9" t="s">
        <v>16</v>
      </c>
      <c r="C11" s="42">
        <v>702</v>
      </c>
      <c r="D11" s="38">
        <v>610</v>
      </c>
      <c r="E11" s="38">
        <v>632</v>
      </c>
      <c r="F11" s="11">
        <f t="shared" si="0"/>
        <v>1242</v>
      </c>
      <c r="G11" s="12"/>
      <c r="H11" s="16"/>
      <c r="I11" s="14" t="s">
        <v>17</v>
      </c>
      <c r="J11" s="10">
        <v>828</v>
      </c>
      <c r="K11" s="38">
        <v>896</v>
      </c>
      <c r="L11" s="38">
        <v>904</v>
      </c>
      <c r="M11" s="11">
        <f t="shared" si="1"/>
        <v>1800</v>
      </c>
    </row>
    <row r="12" spans="1:13" x14ac:dyDescent="0.15">
      <c r="A12" s="15"/>
      <c r="B12" s="9" t="s">
        <v>18</v>
      </c>
      <c r="C12" s="42">
        <v>658</v>
      </c>
      <c r="D12" s="38">
        <v>599</v>
      </c>
      <c r="E12" s="38">
        <v>628</v>
      </c>
      <c r="F12" s="11">
        <f t="shared" si="0"/>
        <v>1227</v>
      </c>
      <c r="G12" s="12"/>
      <c r="H12" s="16"/>
      <c r="I12" s="14" t="s">
        <v>19</v>
      </c>
      <c r="J12" s="10">
        <v>149</v>
      </c>
      <c r="K12" s="38">
        <v>184</v>
      </c>
      <c r="L12" s="38">
        <v>176</v>
      </c>
      <c r="M12" s="11">
        <f t="shared" si="1"/>
        <v>360</v>
      </c>
    </row>
    <row r="13" spans="1:13" x14ac:dyDescent="0.15">
      <c r="A13" s="15"/>
      <c r="B13" s="9" t="s">
        <v>20</v>
      </c>
      <c r="C13" s="42">
        <v>478</v>
      </c>
      <c r="D13" s="38">
        <v>456</v>
      </c>
      <c r="E13" s="38">
        <v>478</v>
      </c>
      <c r="F13" s="11">
        <f t="shared" si="0"/>
        <v>934</v>
      </c>
      <c r="G13" s="12"/>
      <c r="H13" s="16"/>
      <c r="I13" s="14" t="s">
        <v>21</v>
      </c>
      <c r="J13" s="10">
        <v>0</v>
      </c>
      <c r="K13" s="38">
        <v>0</v>
      </c>
      <c r="L13" s="38">
        <v>0</v>
      </c>
      <c r="M13" s="11">
        <f t="shared" si="1"/>
        <v>0</v>
      </c>
    </row>
    <row r="14" spans="1:13" x14ac:dyDescent="0.15">
      <c r="A14" s="15"/>
      <c r="B14" s="9" t="s">
        <v>22</v>
      </c>
      <c r="C14" s="42">
        <v>454</v>
      </c>
      <c r="D14" s="38">
        <v>401</v>
      </c>
      <c r="E14" s="38">
        <v>389</v>
      </c>
      <c r="F14" s="11">
        <f t="shared" si="0"/>
        <v>790</v>
      </c>
      <c r="G14" s="12"/>
      <c r="H14" s="17"/>
      <c r="I14" s="18" t="s">
        <v>23</v>
      </c>
      <c r="J14" s="19">
        <f>SUM(J7:J13)</f>
        <v>3916</v>
      </c>
      <c r="K14" s="19">
        <f>SUM(K7:K13)</f>
        <v>4447</v>
      </c>
      <c r="L14" s="19">
        <f>SUM(L7:L13)</f>
        <v>4530</v>
      </c>
      <c r="M14" s="19">
        <f>SUM(M7:M13)</f>
        <v>8977</v>
      </c>
    </row>
    <row r="15" spans="1:13" x14ac:dyDescent="0.15">
      <c r="A15" s="15"/>
      <c r="B15" s="9" t="s">
        <v>24</v>
      </c>
      <c r="C15" s="42">
        <v>374</v>
      </c>
      <c r="D15" s="38">
        <v>376</v>
      </c>
      <c r="E15" s="38">
        <v>405</v>
      </c>
      <c r="F15" s="11">
        <f t="shared" si="0"/>
        <v>781</v>
      </c>
      <c r="G15" s="12"/>
      <c r="H15" s="20" t="s">
        <v>25</v>
      </c>
      <c r="I15" s="39"/>
      <c r="J15" s="39"/>
      <c r="K15" s="39"/>
      <c r="L15" s="39"/>
      <c r="M15" s="40"/>
    </row>
    <row r="16" spans="1:13" x14ac:dyDescent="0.15">
      <c r="A16" s="15"/>
      <c r="B16" s="9" t="s">
        <v>26</v>
      </c>
      <c r="C16" s="42">
        <v>600</v>
      </c>
      <c r="D16" s="38">
        <v>598</v>
      </c>
      <c r="E16" s="38">
        <v>613</v>
      </c>
      <c r="F16" s="11">
        <f t="shared" si="0"/>
        <v>1211</v>
      </c>
      <c r="G16" s="12"/>
      <c r="H16" s="13"/>
      <c r="I16" s="14" t="s">
        <v>27</v>
      </c>
      <c r="J16" s="10">
        <v>1238</v>
      </c>
      <c r="K16" s="38">
        <v>1385</v>
      </c>
      <c r="L16" s="38">
        <v>1412</v>
      </c>
      <c r="M16" s="11">
        <f t="shared" ref="M16:M27" si="2">K16+L16</f>
        <v>2797</v>
      </c>
    </row>
    <row r="17" spans="1:13" x14ac:dyDescent="0.15">
      <c r="A17" s="15"/>
      <c r="B17" s="9" t="s">
        <v>28</v>
      </c>
      <c r="C17" s="42">
        <v>582</v>
      </c>
      <c r="D17" s="38">
        <v>612</v>
      </c>
      <c r="E17" s="38">
        <v>580</v>
      </c>
      <c r="F17" s="11">
        <f t="shared" si="0"/>
        <v>1192</v>
      </c>
      <c r="G17" s="12"/>
      <c r="H17" s="41"/>
      <c r="I17" s="14" t="s">
        <v>29</v>
      </c>
      <c r="J17" s="10">
        <v>78</v>
      </c>
      <c r="K17" s="38">
        <v>103</v>
      </c>
      <c r="L17" s="38">
        <v>84</v>
      </c>
      <c r="M17" s="11">
        <f t="shared" si="2"/>
        <v>187</v>
      </c>
    </row>
    <row r="18" spans="1:13" x14ac:dyDescent="0.15">
      <c r="A18" s="15"/>
      <c r="B18" s="9" t="s">
        <v>30</v>
      </c>
      <c r="C18" s="42">
        <v>534</v>
      </c>
      <c r="D18" s="38">
        <v>533</v>
      </c>
      <c r="E18" s="38">
        <v>511</v>
      </c>
      <c r="F18" s="11">
        <f t="shared" si="0"/>
        <v>1044</v>
      </c>
      <c r="G18" s="12"/>
      <c r="H18" s="41"/>
      <c r="I18" s="14" t="s">
        <v>31</v>
      </c>
      <c r="J18" s="10">
        <v>276</v>
      </c>
      <c r="K18" s="38">
        <v>342</v>
      </c>
      <c r="L18" s="38">
        <v>343</v>
      </c>
      <c r="M18" s="11">
        <f t="shared" si="2"/>
        <v>685</v>
      </c>
    </row>
    <row r="19" spans="1:13" x14ac:dyDescent="0.15">
      <c r="A19" s="15"/>
      <c r="B19" s="9" t="s">
        <v>32</v>
      </c>
      <c r="C19" s="42">
        <v>615</v>
      </c>
      <c r="D19" s="38">
        <v>670</v>
      </c>
      <c r="E19" s="38">
        <v>663</v>
      </c>
      <c r="F19" s="11">
        <f t="shared" si="0"/>
        <v>1333</v>
      </c>
      <c r="G19" s="12"/>
      <c r="H19" s="41"/>
      <c r="I19" s="14" t="s">
        <v>33</v>
      </c>
      <c r="J19" s="10">
        <v>483</v>
      </c>
      <c r="K19" s="38">
        <v>593</v>
      </c>
      <c r="L19" s="38">
        <v>614</v>
      </c>
      <c r="M19" s="11">
        <f t="shared" si="2"/>
        <v>1207</v>
      </c>
    </row>
    <row r="20" spans="1:13" x14ac:dyDescent="0.15">
      <c r="A20" s="15"/>
      <c r="B20" s="9" t="s">
        <v>34</v>
      </c>
      <c r="C20" s="42">
        <v>418</v>
      </c>
      <c r="D20" s="38">
        <v>437</v>
      </c>
      <c r="E20" s="38">
        <v>448</v>
      </c>
      <c r="F20" s="11">
        <f t="shared" si="0"/>
        <v>885</v>
      </c>
      <c r="G20" s="12"/>
      <c r="H20" s="41"/>
      <c r="I20" s="14" t="s">
        <v>35</v>
      </c>
      <c r="J20" s="10">
        <v>601</v>
      </c>
      <c r="K20" s="38">
        <v>825</v>
      </c>
      <c r="L20" s="38">
        <v>731</v>
      </c>
      <c r="M20" s="11">
        <f t="shared" si="2"/>
        <v>1556</v>
      </c>
    </row>
    <row r="21" spans="1:13" x14ac:dyDescent="0.15">
      <c r="A21" s="15"/>
      <c r="B21" s="9" t="s">
        <v>36</v>
      </c>
      <c r="C21" s="42">
        <v>469</v>
      </c>
      <c r="D21" s="38">
        <v>515</v>
      </c>
      <c r="E21" s="38">
        <v>506</v>
      </c>
      <c r="F21" s="11">
        <f t="shared" si="0"/>
        <v>1021</v>
      </c>
      <c r="G21" s="12"/>
      <c r="H21" s="41"/>
      <c r="I21" s="14" t="s">
        <v>37</v>
      </c>
      <c r="J21" s="10">
        <v>206</v>
      </c>
      <c r="K21" s="38">
        <v>254</v>
      </c>
      <c r="L21" s="38">
        <v>252</v>
      </c>
      <c r="M21" s="11">
        <f>K21+L21</f>
        <v>506</v>
      </c>
    </row>
    <row r="22" spans="1:13" x14ac:dyDescent="0.15">
      <c r="A22" s="15"/>
      <c r="B22" s="9" t="s">
        <v>38</v>
      </c>
      <c r="C22" s="42">
        <v>309</v>
      </c>
      <c r="D22" s="38">
        <v>317</v>
      </c>
      <c r="E22" s="38">
        <v>325</v>
      </c>
      <c r="F22" s="11">
        <f t="shared" si="0"/>
        <v>642</v>
      </c>
      <c r="G22" s="12"/>
      <c r="H22" s="41"/>
      <c r="I22" s="14" t="s">
        <v>39</v>
      </c>
      <c r="J22" s="10">
        <v>516</v>
      </c>
      <c r="K22" s="38">
        <v>506</v>
      </c>
      <c r="L22" s="38">
        <v>422</v>
      </c>
      <c r="M22" s="11">
        <f t="shared" si="2"/>
        <v>928</v>
      </c>
    </row>
    <row r="23" spans="1:13" x14ac:dyDescent="0.15">
      <c r="A23" s="15"/>
      <c r="B23" s="9" t="s">
        <v>40</v>
      </c>
      <c r="C23" s="42">
        <v>1217</v>
      </c>
      <c r="D23" s="38">
        <v>1270</v>
      </c>
      <c r="E23" s="38">
        <v>1388</v>
      </c>
      <c r="F23" s="11">
        <f t="shared" si="0"/>
        <v>2658</v>
      </c>
      <c r="G23" s="12"/>
      <c r="H23" s="41"/>
      <c r="I23" s="14" t="s">
        <v>41</v>
      </c>
      <c r="J23" s="10">
        <v>890</v>
      </c>
      <c r="K23" s="38">
        <v>1045</v>
      </c>
      <c r="L23" s="38">
        <v>988</v>
      </c>
      <c r="M23" s="11">
        <f t="shared" si="2"/>
        <v>2033</v>
      </c>
    </row>
    <row r="24" spans="1:13" x14ac:dyDescent="0.15">
      <c r="A24" s="15"/>
      <c r="B24" s="9" t="s">
        <v>42</v>
      </c>
      <c r="C24" s="42">
        <v>520</v>
      </c>
      <c r="D24" s="38">
        <v>556</v>
      </c>
      <c r="E24" s="38">
        <v>590</v>
      </c>
      <c r="F24" s="11">
        <f t="shared" si="0"/>
        <v>1146</v>
      </c>
      <c r="G24" s="12"/>
      <c r="H24" s="41"/>
      <c r="I24" s="14" t="s">
        <v>43</v>
      </c>
      <c r="J24" s="10">
        <v>42</v>
      </c>
      <c r="K24" s="38">
        <v>54</v>
      </c>
      <c r="L24" s="38">
        <v>55</v>
      </c>
      <c r="M24" s="11">
        <f t="shared" si="2"/>
        <v>109</v>
      </c>
    </row>
    <row r="25" spans="1:13" x14ac:dyDescent="0.15">
      <c r="A25" s="15"/>
      <c r="B25" s="9" t="s">
        <v>44</v>
      </c>
      <c r="C25" s="42">
        <v>616</v>
      </c>
      <c r="D25" s="38">
        <v>708</v>
      </c>
      <c r="E25" s="38">
        <v>680</v>
      </c>
      <c r="F25" s="11">
        <f t="shared" si="0"/>
        <v>1388</v>
      </c>
      <c r="G25" s="12"/>
      <c r="H25" s="41"/>
      <c r="I25" s="14" t="s">
        <v>45</v>
      </c>
      <c r="J25" s="10">
        <v>677</v>
      </c>
      <c r="K25" s="38">
        <v>572</v>
      </c>
      <c r="L25" s="38">
        <v>529</v>
      </c>
      <c r="M25" s="11">
        <f t="shared" si="2"/>
        <v>1101</v>
      </c>
    </row>
    <row r="26" spans="1:13" x14ac:dyDescent="0.15">
      <c r="A26" s="15"/>
      <c r="B26" s="9" t="s">
        <v>46</v>
      </c>
      <c r="C26" s="42">
        <v>340</v>
      </c>
      <c r="D26" s="38">
        <v>365</v>
      </c>
      <c r="E26" s="38">
        <v>324</v>
      </c>
      <c r="F26" s="11">
        <f t="shared" si="0"/>
        <v>689</v>
      </c>
      <c r="G26" s="12"/>
      <c r="H26" s="41"/>
      <c r="I26" s="14" t="s">
        <v>47</v>
      </c>
      <c r="J26" s="10">
        <v>701</v>
      </c>
      <c r="K26" s="38">
        <v>634</v>
      </c>
      <c r="L26" s="38">
        <v>556</v>
      </c>
      <c r="M26" s="11">
        <f t="shared" si="2"/>
        <v>1190</v>
      </c>
    </row>
    <row r="27" spans="1:13" x14ac:dyDescent="0.15">
      <c r="A27" s="15"/>
      <c r="B27" s="9" t="s">
        <v>48</v>
      </c>
      <c r="C27" s="42">
        <v>681</v>
      </c>
      <c r="D27" s="38">
        <v>774</v>
      </c>
      <c r="E27" s="38">
        <v>775</v>
      </c>
      <c r="F27" s="11">
        <f t="shared" si="0"/>
        <v>1549</v>
      </c>
      <c r="G27" s="12"/>
      <c r="H27" s="41"/>
      <c r="I27" s="14" t="s">
        <v>49</v>
      </c>
      <c r="J27" s="10">
        <v>316</v>
      </c>
      <c r="K27" s="38">
        <v>389</v>
      </c>
      <c r="L27" s="38">
        <v>335</v>
      </c>
      <c r="M27" s="11">
        <f t="shared" si="2"/>
        <v>724</v>
      </c>
    </row>
    <row r="28" spans="1:13" x14ac:dyDescent="0.15">
      <c r="A28" s="15"/>
      <c r="B28" s="9" t="s">
        <v>50</v>
      </c>
      <c r="C28" s="42">
        <v>543</v>
      </c>
      <c r="D28" s="38">
        <v>492</v>
      </c>
      <c r="E28" s="38">
        <v>511</v>
      </c>
      <c r="F28" s="11">
        <f t="shared" si="0"/>
        <v>1003</v>
      </c>
      <c r="G28" s="12"/>
      <c r="H28" s="41"/>
      <c r="I28" s="14" t="s">
        <v>51</v>
      </c>
      <c r="J28" s="10">
        <v>306</v>
      </c>
      <c r="K28" s="38">
        <v>473</v>
      </c>
      <c r="L28" s="38">
        <v>483</v>
      </c>
      <c r="M28" s="11">
        <f>K28+L28</f>
        <v>956</v>
      </c>
    </row>
    <row r="29" spans="1:13" x14ac:dyDescent="0.15">
      <c r="A29" s="15"/>
      <c r="B29" s="9" t="s">
        <v>52</v>
      </c>
      <c r="C29" s="42">
        <v>315</v>
      </c>
      <c r="D29" s="38">
        <v>333</v>
      </c>
      <c r="E29" s="38">
        <v>318</v>
      </c>
      <c r="F29" s="11">
        <f t="shared" si="0"/>
        <v>651</v>
      </c>
      <c r="G29" s="12"/>
      <c r="H29" s="41"/>
      <c r="I29" s="14" t="s">
        <v>53</v>
      </c>
      <c r="J29" s="10">
        <v>138</v>
      </c>
      <c r="K29" s="38">
        <v>227</v>
      </c>
      <c r="L29" s="38">
        <v>233</v>
      </c>
      <c r="M29" s="11">
        <f>K29+L29</f>
        <v>460</v>
      </c>
    </row>
    <row r="30" spans="1:13" x14ac:dyDescent="0.15">
      <c r="A30" s="15"/>
      <c r="B30" s="9" t="s">
        <v>54</v>
      </c>
      <c r="C30" s="42">
        <v>667</v>
      </c>
      <c r="D30" s="38">
        <v>658</v>
      </c>
      <c r="E30" s="38">
        <v>556</v>
      </c>
      <c r="F30" s="11">
        <f t="shared" si="0"/>
        <v>1214</v>
      </c>
      <c r="G30" s="12"/>
      <c r="H30" s="41"/>
      <c r="I30" s="14" t="s">
        <v>55</v>
      </c>
      <c r="J30" s="10">
        <v>62</v>
      </c>
      <c r="K30" s="38">
        <v>111</v>
      </c>
      <c r="L30" s="38">
        <v>112</v>
      </c>
      <c r="M30" s="11">
        <f>K30+L30</f>
        <v>223</v>
      </c>
    </row>
    <row r="31" spans="1:13" x14ac:dyDescent="0.15">
      <c r="A31" s="15"/>
      <c r="B31" s="9" t="s">
        <v>56</v>
      </c>
      <c r="C31" s="42">
        <v>1021</v>
      </c>
      <c r="D31" s="38">
        <v>982</v>
      </c>
      <c r="E31" s="38">
        <v>1047</v>
      </c>
      <c r="F31" s="11">
        <f t="shared" si="0"/>
        <v>2029</v>
      </c>
      <c r="G31" s="12"/>
      <c r="H31" s="41"/>
      <c r="I31" s="18" t="s">
        <v>23</v>
      </c>
      <c r="J31" s="19">
        <f>SUM(J16:J30)</f>
        <v>6530</v>
      </c>
      <c r="K31" s="19">
        <f>SUM(K16:K30)</f>
        <v>7513</v>
      </c>
      <c r="L31" s="19">
        <f>SUM(L16:L30)</f>
        <v>7149</v>
      </c>
      <c r="M31" s="19">
        <f>SUM(M16:M30)</f>
        <v>14662</v>
      </c>
    </row>
    <row r="32" spans="1:13" x14ac:dyDescent="0.15">
      <c r="A32" s="15"/>
      <c r="B32" s="9" t="s">
        <v>57</v>
      </c>
      <c r="C32" s="42">
        <v>499</v>
      </c>
      <c r="D32" s="38">
        <v>483</v>
      </c>
      <c r="E32" s="38">
        <v>466</v>
      </c>
      <c r="F32" s="11">
        <f t="shared" si="0"/>
        <v>949</v>
      </c>
      <c r="G32" s="12"/>
      <c r="H32" s="20" t="s">
        <v>58</v>
      </c>
      <c r="I32" s="21"/>
      <c r="J32" s="21"/>
      <c r="K32" s="21"/>
      <c r="L32" s="21"/>
      <c r="M32" s="22"/>
    </row>
    <row r="33" spans="1:13" x14ac:dyDescent="0.15">
      <c r="A33" s="15"/>
      <c r="B33" s="9" t="s">
        <v>59</v>
      </c>
      <c r="C33" s="42">
        <v>620</v>
      </c>
      <c r="D33" s="38">
        <v>634</v>
      </c>
      <c r="E33" s="38">
        <v>550</v>
      </c>
      <c r="F33" s="11">
        <f t="shared" si="0"/>
        <v>1184</v>
      </c>
      <c r="G33" s="12"/>
      <c r="H33" s="13"/>
      <c r="I33" s="14" t="s">
        <v>60</v>
      </c>
      <c r="J33" s="42">
        <v>501</v>
      </c>
      <c r="K33" s="38">
        <v>503</v>
      </c>
      <c r="L33" s="38">
        <v>575</v>
      </c>
      <c r="M33" s="11">
        <f>K33+L33</f>
        <v>1078</v>
      </c>
    </row>
    <row r="34" spans="1:13" x14ac:dyDescent="0.15">
      <c r="A34" s="15"/>
      <c r="B34" s="9" t="s">
        <v>61</v>
      </c>
      <c r="C34" s="42">
        <v>402</v>
      </c>
      <c r="D34" s="38">
        <v>388</v>
      </c>
      <c r="E34" s="38">
        <v>389</v>
      </c>
      <c r="F34" s="11">
        <f t="shared" si="0"/>
        <v>777</v>
      </c>
      <c r="G34" s="12"/>
      <c r="H34" s="16"/>
      <c r="I34" s="14" t="s">
        <v>62</v>
      </c>
      <c r="J34" s="42">
        <v>375</v>
      </c>
      <c r="K34" s="38">
        <v>390</v>
      </c>
      <c r="L34" s="38">
        <v>402</v>
      </c>
      <c r="M34" s="11">
        <f>K34+L34</f>
        <v>792</v>
      </c>
    </row>
    <row r="35" spans="1:13" x14ac:dyDescent="0.15">
      <c r="A35" s="15"/>
      <c r="B35" s="9" t="s">
        <v>63</v>
      </c>
      <c r="C35" s="42">
        <v>222</v>
      </c>
      <c r="D35" s="38">
        <v>250</v>
      </c>
      <c r="E35" s="38">
        <v>244</v>
      </c>
      <c r="F35" s="11">
        <f t="shared" si="0"/>
        <v>494</v>
      </c>
      <c r="G35" s="12"/>
      <c r="H35" s="16"/>
      <c r="I35" s="14" t="s">
        <v>64</v>
      </c>
      <c r="J35" s="42">
        <v>428</v>
      </c>
      <c r="K35" s="38">
        <v>455</v>
      </c>
      <c r="L35" s="38">
        <v>487</v>
      </c>
      <c r="M35" s="11">
        <f>K35+L35</f>
        <v>942</v>
      </c>
    </row>
    <row r="36" spans="1:13" x14ac:dyDescent="0.15">
      <c r="A36" s="15"/>
      <c r="B36" s="9" t="s">
        <v>65</v>
      </c>
      <c r="C36" s="42">
        <v>0</v>
      </c>
      <c r="D36" s="38">
        <v>0</v>
      </c>
      <c r="E36" s="38">
        <v>0</v>
      </c>
      <c r="F36" s="11">
        <f t="shared" si="0"/>
        <v>0</v>
      </c>
      <c r="G36" s="12"/>
      <c r="H36" s="16"/>
      <c r="I36" s="14" t="s">
        <v>66</v>
      </c>
      <c r="J36" s="42">
        <v>769</v>
      </c>
      <c r="K36" s="38">
        <v>794</v>
      </c>
      <c r="L36" s="38">
        <v>838</v>
      </c>
      <c r="M36" s="11">
        <f>K36+L36</f>
        <v>1632</v>
      </c>
    </row>
    <row r="37" spans="1:13" x14ac:dyDescent="0.15">
      <c r="A37" s="15"/>
      <c r="B37" s="9" t="s">
        <v>67</v>
      </c>
      <c r="C37" s="42">
        <v>263</v>
      </c>
      <c r="D37" s="38">
        <v>342</v>
      </c>
      <c r="E37" s="38">
        <v>314</v>
      </c>
      <c r="F37" s="11">
        <f t="shared" si="0"/>
        <v>656</v>
      </c>
      <c r="G37" s="12"/>
      <c r="H37" s="17"/>
      <c r="I37" s="18" t="s">
        <v>23</v>
      </c>
      <c r="J37" s="19">
        <f>SUM(J33:J36)</f>
        <v>2073</v>
      </c>
      <c r="K37" s="19">
        <f>SUM(K33:K36)</f>
        <v>2142</v>
      </c>
      <c r="L37" s="19">
        <f>SUM(L33:L36)</f>
        <v>2302</v>
      </c>
      <c r="M37" s="19">
        <f>SUM(M33:M36)</f>
        <v>4444</v>
      </c>
    </row>
    <row r="38" spans="1:13" x14ac:dyDescent="0.15">
      <c r="A38" s="15"/>
      <c r="B38" s="9" t="s">
        <v>68</v>
      </c>
      <c r="C38" s="42">
        <v>277</v>
      </c>
      <c r="D38" s="38">
        <v>357</v>
      </c>
      <c r="E38" s="38">
        <v>295</v>
      </c>
      <c r="F38" s="11">
        <f t="shared" si="0"/>
        <v>652</v>
      </c>
      <c r="G38" s="12"/>
      <c r="H38" s="20" t="s">
        <v>69</v>
      </c>
      <c r="I38" s="21"/>
      <c r="J38" s="21"/>
      <c r="K38" s="21"/>
      <c r="L38" s="21"/>
      <c r="M38" s="22"/>
    </row>
    <row r="39" spans="1:13" x14ac:dyDescent="0.15">
      <c r="A39" s="15"/>
      <c r="B39" s="9" t="s">
        <v>70</v>
      </c>
      <c r="C39" s="42">
        <v>191</v>
      </c>
      <c r="D39" s="38">
        <v>258</v>
      </c>
      <c r="E39" s="38">
        <v>285</v>
      </c>
      <c r="F39" s="11">
        <f t="shared" si="0"/>
        <v>543</v>
      </c>
      <c r="G39" s="12"/>
      <c r="H39" s="16"/>
      <c r="I39" s="14" t="s">
        <v>71</v>
      </c>
      <c r="J39" s="10">
        <v>608</v>
      </c>
      <c r="K39" s="38">
        <v>661</v>
      </c>
      <c r="L39" s="38">
        <v>647</v>
      </c>
      <c r="M39" s="11">
        <f>K39+L39</f>
        <v>1308</v>
      </c>
    </row>
    <row r="40" spans="1:13" x14ac:dyDescent="0.15">
      <c r="A40" s="23"/>
      <c r="B40" s="24" t="s">
        <v>23</v>
      </c>
      <c r="C40" s="19">
        <f>SUM(C7:C39)</f>
        <v>16514</v>
      </c>
      <c r="D40" s="19">
        <f>SUM(D7:D39)</f>
        <v>16845</v>
      </c>
      <c r="E40" s="19">
        <f>SUM(E7:E39)</f>
        <v>16865</v>
      </c>
      <c r="F40" s="19">
        <f>SUM(F7:F39)</f>
        <v>33710</v>
      </c>
      <c r="G40" s="12"/>
      <c r="H40" s="16"/>
      <c r="I40" s="14" t="s">
        <v>72</v>
      </c>
      <c r="J40" s="10">
        <v>626</v>
      </c>
      <c r="K40" s="38">
        <v>622</v>
      </c>
      <c r="L40" s="38">
        <v>613</v>
      </c>
      <c r="M40" s="11">
        <f>K40+L40</f>
        <v>1235</v>
      </c>
    </row>
    <row r="41" spans="1:13" x14ac:dyDescent="0.15">
      <c r="A41" s="4" t="s">
        <v>73</v>
      </c>
      <c r="B41" s="36"/>
      <c r="C41" s="39"/>
      <c r="D41" s="39"/>
      <c r="E41" s="39"/>
      <c r="F41" s="40"/>
      <c r="G41" s="12"/>
      <c r="H41" s="16"/>
      <c r="I41" s="14" t="s">
        <v>74</v>
      </c>
      <c r="J41" s="10">
        <v>859</v>
      </c>
      <c r="K41" s="38">
        <v>771</v>
      </c>
      <c r="L41" s="38">
        <v>783</v>
      </c>
      <c r="M41" s="11">
        <f>K41+L41</f>
        <v>1554</v>
      </c>
    </row>
    <row r="42" spans="1:13" x14ac:dyDescent="0.15">
      <c r="A42" s="8"/>
      <c r="B42" s="9" t="s">
        <v>75</v>
      </c>
      <c r="C42" s="42">
        <v>2030</v>
      </c>
      <c r="D42" s="38">
        <v>2166</v>
      </c>
      <c r="E42" s="38">
        <v>2138</v>
      </c>
      <c r="F42" s="11">
        <f>D42+E42</f>
        <v>4304</v>
      </c>
      <c r="G42" s="12"/>
      <c r="H42" s="16"/>
      <c r="I42" s="14" t="s">
        <v>76</v>
      </c>
      <c r="J42" s="10">
        <v>846</v>
      </c>
      <c r="K42" s="38">
        <v>1024</v>
      </c>
      <c r="L42" s="38">
        <v>1022</v>
      </c>
      <c r="M42" s="11">
        <f t="shared" ref="M42:M51" si="3">K42+L42</f>
        <v>2046</v>
      </c>
    </row>
    <row r="43" spans="1:13" x14ac:dyDescent="0.15">
      <c r="A43" s="15"/>
      <c r="B43" s="9" t="s">
        <v>77</v>
      </c>
      <c r="C43" s="42">
        <v>670</v>
      </c>
      <c r="D43" s="38">
        <v>740</v>
      </c>
      <c r="E43" s="38">
        <v>770</v>
      </c>
      <c r="F43" s="11">
        <f>D43+E43</f>
        <v>1510</v>
      </c>
      <c r="G43" s="12"/>
      <c r="H43" s="16"/>
      <c r="I43" s="14" t="s">
        <v>78</v>
      </c>
      <c r="J43" s="10">
        <v>262</v>
      </c>
      <c r="K43" s="38">
        <v>313</v>
      </c>
      <c r="L43" s="38">
        <v>318</v>
      </c>
      <c r="M43" s="11">
        <f t="shared" si="3"/>
        <v>631</v>
      </c>
    </row>
    <row r="44" spans="1:13" x14ac:dyDescent="0.15">
      <c r="A44" s="15"/>
      <c r="B44" s="9" t="s">
        <v>79</v>
      </c>
      <c r="C44" s="42">
        <v>667</v>
      </c>
      <c r="D44" s="38">
        <v>719</v>
      </c>
      <c r="E44" s="38">
        <v>678</v>
      </c>
      <c r="F44" s="11">
        <f>D44+E44</f>
        <v>1397</v>
      </c>
      <c r="G44" s="12"/>
      <c r="H44" s="16"/>
      <c r="I44" s="14" t="s">
        <v>80</v>
      </c>
      <c r="J44" s="10">
        <v>48</v>
      </c>
      <c r="K44" s="38">
        <v>65</v>
      </c>
      <c r="L44" s="38">
        <v>57</v>
      </c>
      <c r="M44" s="11">
        <f t="shared" si="3"/>
        <v>122</v>
      </c>
    </row>
    <row r="45" spans="1:13" x14ac:dyDescent="0.15">
      <c r="A45" s="15"/>
      <c r="B45" s="9" t="s">
        <v>81</v>
      </c>
      <c r="C45" s="42">
        <v>739</v>
      </c>
      <c r="D45" s="38">
        <v>798</v>
      </c>
      <c r="E45" s="38">
        <v>800</v>
      </c>
      <c r="F45" s="11">
        <f>D45+E45</f>
        <v>1598</v>
      </c>
      <c r="G45" s="12"/>
      <c r="H45" s="16"/>
      <c r="I45" s="14" t="s">
        <v>82</v>
      </c>
      <c r="J45" s="10">
        <v>59</v>
      </c>
      <c r="K45" s="38">
        <v>64</v>
      </c>
      <c r="L45" s="38">
        <v>59</v>
      </c>
      <c r="M45" s="11">
        <f t="shared" si="3"/>
        <v>123</v>
      </c>
    </row>
    <row r="46" spans="1:13" x14ac:dyDescent="0.15">
      <c r="A46" s="23"/>
      <c r="B46" s="24" t="s">
        <v>23</v>
      </c>
      <c r="C46" s="19">
        <f>SUM(C42:C45)</f>
        <v>4106</v>
      </c>
      <c r="D46" s="19">
        <f>SUM(D42:D45)</f>
        <v>4423</v>
      </c>
      <c r="E46" s="19">
        <f>SUM(E42:E45)</f>
        <v>4386</v>
      </c>
      <c r="F46" s="19">
        <f>SUM(F42:F45)</f>
        <v>8809</v>
      </c>
      <c r="G46" s="12"/>
      <c r="H46" s="16"/>
      <c r="I46" s="14" t="s">
        <v>83</v>
      </c>
      <c r="J46" s="10">
        <v>199</v>
      </c>
      <c r="K46" s="38">
        <v>214</v>
      </c>
      <c r="L46" s="38">
        <v>227</v>
      </c>
      <c r="M46" s="11">
        <f t="shared" si="3"/>
        <v>441</v>
      </c>
    </row>
    <row r="47" spans="1:13" x14ac:dyDescent="0.15">
      <c r="A47" s="4" t="s">
        <v>84</v>
      </c>
      <c r="B47" s="36"/>
      <c r="C47" s="39"/>
      <c r="D47" s="39"/>
      <c r="E47" s="39"/>
      <c r="F47" s="40"/>
      <c r="G47" s="12"/>
      <c r="H47" s="16"/>
      <c r="I47" s="14" t="s">
        <v>85</v>
      </c>
      <c r="J47" s="10">
        <v>371</v>
      </c>
      <c r="K47" s="38">
        <v>430</v>
      </c>
      <c r="L47" s="38">
        <v>457</v>
      </c>
      <c r="M47" s="11">
        <f t="shared" si="3"/>
        <v>887</v>
      </c>
    </row>
    <row r="48" spans="1:13" x14ac:dyDescent="0.15">
      <c r="A48" s="8"/>
      <c r="B48" s="9" t="s">
        <v>86</v>
      </c>
      <c r="C48" s="42">
        <v>1194</v>
      </c>
      <c r="D48" s="38">
        <v>1203</v>
      </c>
      <c r="E48" s="38">
        <v>1210</v>
      </c>
      <c r="F48" s="11">
        <f>D48+E48</f>
        <v>2413</v>
      </c>
      <c r="G48" s="12"/>
      <c r="H48" s="16"/>
      <c r="I48" s="14" t="s">
        <v>87</v>
      </c>
      <c r="J48" s="10">
        <v>536</v>
      </c>
      <c r="K48" s="38">
        <v>637</v>
      </c>
      <c r="L48" s="38">
        <v>641</v>
      </c>
      <c r="M48" s="11">
        <f t="shared" si="3"/>
        <v>1278</v>
      </c>
    </row>
    <row r="49" spans="1:13" x14ac:dyDescent="0.15">
      <c r="A49" s="43"/>
      <c r="B49" s="9" t="s">
        <v>88</v>
      </c>
      <c r="C49" s="42">
        <v>299</v>
      </c>
      <c r="D49" s="38">
        <v>324</v>
      </c>
      <c r="E49" s="38">
        <v>325</v>
      </c>
      <c r="F49" s="11">
        <f>D49+E49</f>
        <v>649</v>
      </c>
      <c r="G49" s="12"/>
      <c r="H49" s="16"/>
      <c r="I49" s="14" t="s">
        <v>89</v>
      </c>
      <c r="J49" s="10">
        <v>431</v>
      </c>
      <c r="K49" s="38">
        <v>434</v>
      </c>
      <c r="L49" s="38">
        <v>465</v>
      </c>
      <c r="M49" s="11">
        <f t="shared" si="3"/>
        <v>899</v>
      </c>
    </row>
    <row r="50" spans="1:13" x14ac:dyDescent="0.15">
      <c r="A50" s="44"/>
      <c r="B50" s="24" t="s">
        <v>23</v>
      </c>
      <c r="C50" s="19">
        <f>SUM(C48:C49)</f>
        <v>1493</v>
      </c>
      <c r="D50" s="19">
        <f>SUM(D48:D49)</f>
        <v>1527</v>
      </c>
      <c r="E50" s="19">
        <f>SUM(E48:E49)</f>
        <v>1535</v>
      </c>
      <c r="F50" s="19">
        <f>SUM(F48:F49)</f>
        <v>3062</v>
      </c>
      <c r="G50" s="12"/>
      <c r="H50" s="16"/>
      <c r="I50" s="14" t="s">
        <v>90</v>
      </c>
      <c r="J50" s="10">
        <v>649</v>
      </c>
      <c r="K50" s="38">
        <v>696</v>
      </c>
      <c r="L50" s="38">
        <v>669</v>
      </c>
      <c r="M50" s="11">
        <f t="shared" si="3"/>
        <v>1365</v>
      </c>
    </row>
    <row r="51" spans="1:13" x14ac:dyDescent="0.15">
      <c r="C51" s="45"/>
      <c r="D51" s="45"/>
      <c r="E51" s="45"/>
      <c r="F51" s="45"/>
      <c r="G51" s="12"/>
      <c r="H51" s="16"/>
      <c r="I51" s="14" t="s">
        <v>91</v>
      </c>
      <c r="J51" s="10">
        <v>690</v>
      </c>
      <c r="K51" s="38">
        <v>847</v>
      </c>
      <c r="L51" s="38">
        <v>890</v>
      </c>
      <c r="M51" s="11">
        <f t="shared" si="3"/>
        <v>1737</v>
      </c>
    </row>
    <row r="52" spans="1:13" x14ac:dyDescent="0.15">
      <c r="C52" s="45"/>
      <c r="D52" s="45"/>
      <c r="E52" s="45"/>
      <c r="F52" s="45"/>
      <c r="G52" s="12"/>
      <c r="H52" s="17"/>
      <c r="I52" s="18" t="s">
        <v>23</v>
      </c>
      <c r="J52" s="19">
        <f>SUM(J39:J51)</f>
        <v>6184</v>
      </c>
      <c r="K52" s="19">
        <f t="shared" ref="K52:M52" si="4">SUM(K39:K51)</f>
        <v>6778</v>
      </c>
      <c r="L52" s="19">
        <f t="shared" si="4"/>
        <v>6848</v>
      </c>
      <c r="M52" s="19">
        <f t="shared" si="4"/>
        <v>13626</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40816</v>
      </c>
      <c r="K54" s="26">
        <f>D40+D46+D50+K14+K31+K37+K52</f>
        <v>43675</v>
      </c>
      <c r="L54" s="26">
        <f>E40+E46+E50+L14+L31+L37+L52</f>
        <v>43615</v>
      </c>
      <c r="M54" s="26">
        <f>F40+F46+F50+M14+M31+M37+M52</f>
        <v>87290</v>
      </c>
    </row>
    <row r="55" spans="1:13" ht="8.25" customHeight="1" x14ac:dyDescent="0.15">
      <c r="G55" s="33"/>
      <c r="H55" s="33"/>
      <c r="I55" s="33"/>
      <c r="J55" s="33"/>
      <c r="K55" s="33"/>
      <c r="L55" s="33"/>
      <c r="M55" s="33"/>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46"/>
      <c r="I57" s="46"/>
      <c r="J57" s="46"/>
      <c r="K57" s="35" t="str">
        <f>K2</f>
        <v>令和6</v>
      </c>
      <c r="L57" s="111" t="str">
        <f>L2</f>
        <v>年6月1日現在</v>
      </c>
      <c r="M57" s="111"/>
    </row>
    <row r="58" spans="1:13" ht="24" x14ac:dyDescent="0.25">
      <c r="B58" s="1"/>
      <c r="G58" s="3"/>
      <c r="H58" s="46"/>
      <c r="I58" s="46"/>
      <c r="J58" s="46"/>
      <c r="K58" s="35"/>
      <c r="L58" s="47"/>
    </row>
    <row r="59" spans="1:13" x14ac:dyDescent="0.15">
      <c r="G59" s="3"/>
      <c r="H59" s="46"/>
      <c r="I59" s="46"/>
      <c r="J59" s="46"/>
      <c r="K59" s="46"/>
      <c r="L59" s="46"/>
      <c r="M59" s="46"/>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31" t="s">
        <v>3</v>
      </c>
      <c r="E61" s="31" t="s">
        <v>4</v>
      </c>
      <c r="F61" s="30" t="s">
        <v>5</v>
      </c>
      <c r="G61" s="3"/>
      <c r="H61" s="118"/>
      <c r="I61" s="119"/>
      <c r="J61" s="114"/>
      <c r="K61" s="31" t="s">
        <v>3</v>
      </c>
      <c r="L61" s="31" t="s">
        <v>4</v>
      </c>
      <c r="M61" s="30"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43</v>
      </c>
      <c r="K63" s="38">
        <v>39</v>
      </c>
      <c r="L63" s="38">
        <v>6</v>
      </c>
      <c r="M63" s="11">
        <f t="shared" ref="M63:M68" si="6">K63+L63</f>
        <v>45</v>
      </c>
    </row>
    <row r="64" spans="1:13" x14ac:dyDescent="0.15">
      <c r="A64" s="15"/>
      <c r="B64" s="9" t="s">
        <v>10</v>
      </c>
      <c r="C64" s="42">
        <v>77</v>
      </c>
      <c r="D64" s="38">
        <v>49</v>
      </c>
      <c r="E64" s="38">
        <v>43</v>
      </c>
      <c r="F64" s="11">
        <f t="shared" si="5"/>
        <v>92</v>
      </c>
      <c r="G64" s="12"/>
      <c r="H64" s="41"/>
      <c r="I64" s="14" t="s">
        <v>11</v>
      </c>
      <c r="J64" s="42">
        <v>93</v>
      </c>
      <c r="K64" s="38">
        <v>78</v>
      </c>
      <c r="L64" s="38">
        <v>46</v>
      </c>
      <c r="M64" s="11">
        <f t="shared" si="6"/>
        <v>124</v>
      </c>
    </row>
    <row r="65" spans="1:13" x14ac:dyDescent="0.15">
      <c r="A65" s="15"/>
      <c r="B65" s="9" t="s">
        <v>12</v>
      </c>
      <c r="C65" s="42">
        <v>37</v>
      </c>
      <c r="D65" s="38">
        <v>23</v>
      </c>
      <c r="E65" s="38">
        <v>22</v>
      </c>
      <c r="F65" s="11">
        <f>D65+E65</f>
        <v>45</v>
      </c>
      <c r="G65" s="12"/>
      <c r="H65" s="41"/>
      <c r="I65" s="14" t="s">
        <v>13</v>
      </c>
      <c r="J65" s="42">
        <v>2</v>
      </c>
      <c r="K65" s="38">
        <v>2</v>
      </c>
      <c r="L65" s="38">
        <v>0</v>
      </c>
      <c r="M65" s="11">
        <f t="shared" si="6"/>
        <v>2</v>
      </c>
    </row>
    <row r="66" spans="1:13" x14ac:dyDescent="0.15">
      <c r="A66" s="15"/>
      <c r="B66" s="9" t="s">
        <v>14</v>
      </c>
      <c r="C66" s="42">
        <v>84</v>
      </c>
      <c r="D66" s="38">
        <v>52</v>
      </c>
      <c r="E66" s="38">
        <v>43</v>
      </c>
      <c r="F66" s="11">
        <f t="shared" si="5"/>
        <v>95</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90</v>
      </c>
      <c r="K67" s="38">
        <v>47</v>
      </c>
      <c r="L67" s="38">
        <v>50</v>
      </c>
      <c r="M67" s="11">
        <f t="shared" si="6"/>
        <v>97</v>
      </c>
    </row>
    <row r="68" spans="1:13" x14ac:dyDescent="0.15">
      <c r="A68" s="15"/>
      <c r="B68" s="9" t="s">
        <v>18</v>
      </c>
      <c r="C68" s="42">
        <v>103</v>
      </c>
      <c r="D68" s="38">
        <v>51</v>
      </c>
      <c r="E68" s="38">
        <v>79</v>
      </c>
      <c r="F68" s="11">
        <f t="shared" si="5"/>
        <v>130</v>
      </c>
      <c r="G68" s="12"/>
      <c r="H68" s="41"/>
      <c r="I68" s="14" t="s">
        <v>19</v>
      </c>
      <c r="J68" s="42">
        <v>14</v>
      </c>
      <c r="K68" s="38">
        <v>15</v>
      </c>
      <c r="L68" s="38">
        <v>4</v>
      </c>
      <c r="M68" s="11">
        <f t="shared" si="6"/>
        <v>19</v>
      </c>
    </row>
    <row r="69" spans="1:13" x14ac:dyDescent="0.15">
      <c r="A69" s="15"/>
      <c r="B69" s="9" t="s">
        <v>20</v>
      </c>
      <c r="C69" s="42">
        <v>33</v>
      </c>
      <c r="D69" s="38">
        <v>12</v>
      </c>
      <c r="E69" s="38">
        <v>24</v>
      </c>
      <c r="F69" s="11">
        <f t="shared" si="5"/>
        <v>36</v>
      </c>
      <c r="G69" s="12"/>
      <c r="H69" s="48"/>
      <c r="I69" s="14" t="s">
        <v>21</v>
      </c>
      <c r="J69" s="42">
        <v>0</v>
      </c>
      <c r="K69" s="38">
        <v>0</v>
      </c>
      <c r="L69" s="38">
        <v>0</v>
      </c>
      <c r="M69" s="11">
        <f>K69+L69</f>
        <v>0</v>
      </c>
    </row>
    <row r="70" spans="1:13" x14ac:dyDescent="0.15">
      <c r="A70" s="15"/>
      <c r="B70" s="9" t="s">
        <v>22</v>
      </c>
      <c r="C70" s="42">
        <v>70</v>
      </c>
      <c r="D70" s="38">
        <v>59</v>
      </c>
      <c r="E70" s="38">
        <v>23</v>
      </c>
      <c r="F70" s="11">
        <f t="shared" si="5"/>
        <v>82</v>
      </c>
      <c r="G70" s="12"/>
      <c r="H70" s="48"/>
      <c r="I70" s="18" t="s">
        <v>23</v>
      </c>
      <c r="J70" s="19">
        <f>SUM(J63:J69)</f>
        <v>251</v>
      </c>
      <c r="K70" s="19">
        <f>SUM(K63:K69)</f>
        <v>186</v>
      </c>
      <c r="L70" s="19">
        <f>SUM(L63:L69)</f>
        <v>110</v>
      </c>
      <c r="M70" s="19">
        <f>SUM(M63:M69)</f>
        <v>296</v>
      </c>
    </row>
    <row r="71" spans="1:13" x14ac:dyDescent="0.15">
      <c r="A71" s="15"/>
      <c r="B71" s="9" t="s">
        <v>24</v>
      </c>
      <c r="C71" s="42">
        <v>31</v>
      </c>
      <c r="D71" s="38">
        <v>26</v>
      </c>
      <c r="E71" s="38">
        <v>13</v>
      </c>
      <c r="F71" s="11">
        <f t="shared" si="5"/>
        <v>39</v>
      </c>
      <c r="G71" s="12"/>
      <c r="H71" s="20" t="s">
        <v>25</v>
      </c>
      <c r="I71" s="21"/>
      <c r="J71" s="21"/>
      <c r="K71" s="21"/>
      <c r="L71" s="21"/>
      <c r="M71" s="22"/>
    </row>
    <row r="72" spans="1:13" x14ac:dyDescent="0.15">
      <c r="A72" s="15"/>
      <c r="B72" s="9" t="s">
        <v>26</v>
      </c>
      <c r="C72" s="42">
        <v>50</v>
      </c>
      <c r="D72" s="38">
        <v>33</v>
      </c>
      <c r="E72" s="38">
        <v>35</v>
      </c>
      <c r="F72" s="11">
        <f t="shared" si="5"/>
        <v>68</v>
      </c>
      <c r="G72" s="12"/>
      <c r="H72" s="13"/>
      <c r="I72" s="14" t="s">
        <v>27</v>
      </c>
      <c r="J72" s="42">
        <v>30</v>
      </c>
      <c r="K72" s="38">
        <v>23</v>
      </c>
      <c r="L72" s="38">
        <v>16</v>
      </c>
      <c r="M72" s="11">
        <f t="shared" ref="M72:M83" si="7">K72+L72</f>
        <v>39</v>
      </c>
    </row>
    <row r="73" spans="1:13" x14ac:dyDescent="0.15">
      <c r="A73" s="15"/>
      <c r="B73" s="9" t="s">
        <v>28</v>
      </c>
      <c r="C73" s="42">
        <v>31</v>
      </c>
      <c r="D73" s="38">
        <v>27</v>
      </c>
      <c r="E73" s="38">
        <v>21</v>
      </c>
      <c r="F73" s="11">
        <f>D73+E73</f>
        <v>48</v>
      </c>
      <c r="G73" s="12"/>
      <c r="H73" s="41"/>
      <c r="I73" s="14" t="s">
        <v>29</v>
      </c>
      <c r="J73" s="42">
        <v>0</v>
      </c>
      <c r="K73" s="38">
        <v>0</v>
      </c>
      <c r="L73" s="38">
        <v>0</v>
      </c>
      <c r="M73" s="11">
        <f t="shared" si="7"/>
        <v>0</v>
      </c>
    </row>
    <row r="74" spans="1:13" x14ac:dyDescent="0.15">
      <c r="A74" s="15"/>
      <c r="B74" s="9" t="s">
        <v>30</v>
      </c>
      <c r="C74" s="42">
        <v>37</v>
      </c>
      <c r="D74" s="38">
        <v>27</v>
      </c>
      <c r="E74" s="38">
        <v>17</v>
      </c>
      <c r="F74" s="11">
        <f t="shared" si="5"/>
        <v>44</v>
      </c>
      <c r="G74" s="12"/>
      <c r="H74" s="41"/>
      <c r="I74" s="14" t="s">
        <v>31</v>
      </c>
      <c r="J74" s="42">
        <v>2</v>
      </c>
      <c r="K74" s="38">
        <v>2</v>
      </c>
      <c r="L74" s="38">
        <v>0</v>
      </c>
      <c r="M74" s="11">
        <f t="shared" si="7"/>
        <v>2</v>
      </c>
    </row>
    <row r="75" spans="1:13" x14ac:dyDescent="0.15">
      <c r="A75" s="15"/>
      <c r="B75" s="9" t="s">
        <v>32</v>
      </c>
      <c r="C75" s="42">
        <v>52</v>
      </c>
      <c r="D75" s="38">
        <v>43</v>
      </c>
      <c r="E75" s="38">
        <v>37</v>
      </c>
      <c r="F75" s="11">
        <f t="shared" si="5"/>
        <v>80</v>
      </c>
      <c r="G75" s="12"/>
      <c r="H75" s="41"/>
      <c r="I75" s="14" t="s">
        <v>33</v>
      </c>
      <c r="J75" s="42">
        <v>8</v>
      </c>
      <c r="K75" s="38">
        <v>3</v>
      </c>
      <c r="L75" s="38">
        <v>5</v>
      </c>
      <c r="M75" s="11">
        <f t="shared" si="7"/>
        <v>8</v>
      </c>
    </row>
    <row r="76" spans="1:13" x14ac:dyDescent="0.15">
      <c r="A76" s="15"/>
      <c r="B76" s="9" t="s">
        <v>34</v>
      </c>
      <c r="C76" s="42">
        <v>14</v>
      </c>
      <c r="D76" s="38">
        <v>16</v>
      </c>
      <c r="E76" s="38">
        <v>17</v>
      </c>
      <c r="F76" s="11">
        <f t="shared" si="5"/>
        <v>33</v>
      </c>
      <c r="G76" s="12"/>
      <c r="H76" s="41"/>
      <c r="I76" s="14" t="s">
        <v>35</v>
      </c>
      <c r="J76" s="42">
        <v>14</v>
      </c>
      <c r="K76" s="38">
        <v>8</v>
      </c>
      <c r="L76" s="38">
        <v>9</v>
      </c>
      <c r="M76" s="11">
        <f t="shared" si="7"/>
        <v>17</v>
      </c>
    </row>
    <row r="77" spans="1:13" x14ac:dyDescent="0.15">
      <c r="A77" s="15"/>
      <c r="B77" s="9" t="s">
        <v>36</v>
      </c>
      <c r="C77" s="42">
        <v>43</v>
      </c>
      <c r="D77" s="38">
        <v>41</v>
      </c>
      <c r="E77" s="38">
        <v>17</v>
      </c>
      <c r="F77" s="11">
        <f t="shared" si="5"/>
        <v>58</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19</v>
      </c>
      <c r="K78" s="38">
        <v>15</v>
      </c>
      <c r="L78" s="38">
        <v>5</v>
      </c>
      <c r="M78" s="11">
        <f t="shared" si="7"/>
        <v>20</v>
      </c>
    </row>
    <row r="79" spans="1:13" x14ac:dyDescent="0.15">
      <c r="A79" s="15"/>
      <c r="B79" s="9" t="s">
        <v>40</v>
      </c>
      <c r="C79" s="42">
        <v>41</v>
      </c>
      <c r="D79" s="38">
        <v>36</v>
      </c>
      <c r="E79" s="38">
        <v>37</v>
      </c>
      <c r="F79" s="11">
        <f t="shared" si="5"/>
        <v>73</v>
      </c>
      <c r="G79" s="12"/>
      <c r="H79" s="41"/>
      <c r="I79" s="14" t="s">
        <v>41</v>
      </c>
      <c r="J79" s="42">
        <v>36</v>
      </c>
      <c r="K79" s="38">
        <v>20</v>
      </c>
      <c r="L79" s="38">
        <v>18</v>
      </c>
      <c r="M79" s="11">
        <f t="shared" si="7"/>
        <v>38</v>
      </c>
    </row>
    <row r="80" spans="1:13" x14ac:dyDescent="0.15">
      <c r="A80" s="15"/>
      <c r="B80" s="9" t="s">
        <v>42</v>
      </c>
      <c r="C80" s="42">
        <v>14</v>
      </c>
      <c r="D80" s="38">
        <v>13</v>
      </c>
      <c r="E80" s="38">
        <v>14</v>
      </c>
      <c r="F80" s="11">
        <f t="shared" si="5"/>
        <v>27</v>
      </c>
      <c r="G80" s="12"/>
      <c r="H80" s="41"/>
      <c r="I80" s="14" t="s">
        <v>43</v>
      </c>
      <c r="J80" s="42">
        <v>0</v>
      </c>
      <c r="K80" s="38">
        <v>0</v>
      </c>
      <c r="L80" s="38">
        <v>0</v>
      </c>
      <c r="M80" s="11">
        <f t="shared" si="7"/>
        <v>0</v>
      </c>
    </row>
    <row r="81" spans="1:13" x14ac:dyDescent="0.15">
      <c r="A81" s="15"/>
      <c r="B81" s="9" t="s">
        <v>44</v>
      </c>
      <c r="C81" s="42">
        <v>37</v>
      </c>
      <c r="D81" s="38">
        <v>26</v>
      </c>
      <c r="E81" s="38">
        <v>29</v>
      </c>
      <c r="F81" s="11">
        <f t="shared" si="5"/>
        <v>55</v>
      </c>
      <c r="G81" s="12"/>
      <c r="H81" s="41"/>
      <c r="I81" s="14" t="s">
        <v>45</v>
      </c>
      <c r="J81" s="42">
        <v>124</v>
      </c>
      <c r="K81" s="38">
        <v>81</v>
      </c>
      <c r="L81" s="38">
        <v>60</v>
      </c>
      <c r="M81" s="11">
        <f t="shared" si="7"/>
        <v>141</v>
      </c>
    </row>
    <row r="82" spans="1:13" x14ac:dyDescent="0.15">
      <c r="A82" s="15"/>
      <c r="B82" s="9" t="s">
        <v>46</v>
      </c>
      <c r="C82" s="42">
        <v>12</v>
      </c>
      <c r="D82" s="38">
        <v>6</v>
      </c>
      <c r="E82" s="38">
        <v>10</v>
      </c>
      <c r="F82" s="11">
        <f t="shared" si="5"/>
        <v>16</v>
      </c>
      <c r="G82" s="12"/>
      <c r="H82" s="41"/>
      <c r="I82" s="14" t="s">
        <v>47</v>
      </c>
      <c r="J82" s="42">
        <v>94</v>
      </c>
      <c r="K82" s="38">
        <v>45</v>
      </c>
      <c r="L82" s="38">
        <v>57</v>
      </c>
      <c r="M82" s="11">
        <f t="shared" si="7"/>
        <v>102</v>
      </c>
    </row>
    <row r="83" spans="1:13" x14ac:dyDescent="0.15">
      <c r="A83" s="15"/>
      <c r="B83" s="9" t="s">
        <v>48</v>
      </c>
      <c r="C83" s="42">
        <v>67</v>
      </c>
      <c r="D83" s="38">
        <v>52</v>
      </c>
      <c r="E83" s="38">
        <v>52</v>
      </c>
      <c r="F83" s="11">
        <f t="shared" si="5"/>
        <v>104</v>
      </c>
      <c r="G83" s="12"/>
      <c r="H83" s="41"/>
      <c r="I83" s="14" t="s">
        <v>49</v>
      </c>
      <c r="J83" s="42">
        <v>16</v>
      </c>
      <c r="K83" s="38">
        <v>13</v>
      </c>
      <c r="L83" s="38">
        <v>10</v>
      </c>
      <c r="M83" s="11">
        <f t="shared" si="7"/>
        <v>23</v>
      </c>
    </row>
    <row r="84" spans="1:13" x14ac:dyDescent="0.15">
      <c r="A84" s="15"/>
      <c r="B84" s="9" t="s">
        <v>50</v>
      </c>
      <c r="C84" s="42">
        <v>78</v>
      </c>
      <c r="D84" s="38">
        <v>42</v>
      </c>
      <c r="E84" s="38">
        <v>48</v>
      </c>
      <c r="F84" s="11">
        <f t="shared" si="5"/>
        <v>90</v>
      </c>
      <c r="G84" s="12"/>
      <c r="H84" s="41"/>
      <c r="I84" s="14" t="s">
        <v>51</v>
      </c>
      <c r="J84" s="42">
        <v>12</v>
      </c>
      <c r="K84" s="38">
        <v>8</v>
      </c>
      <c r="L84" s="38">
        <v>10</v>
      </c>
      <c r="M84" s="11">
        <f>K84+L84</f>
        <v>18</v>
      </c>
    </row>
    <row r="85" spans="1:13" x14ac:dyDescent="0.15">
      <c r="A85" s="15"/>
      <c r="B85" s="9" t="s">
        <v>52</v>
      </c>
      <c r="C85" s="42">
        <v>66</v>
      </c>
      <c r="D85" s="38">
        <v>46</v>
      </c>
      <c r="E85" s="38">
        <v>48</v>
      </c>
      <c r="F85" s="11">
        <f t="shared" si="5"/>
        <v>94</v>
      </c>
      <c r="G85" s="12"/>
      <c r="H85" s="41"/>
      <c r="I85" s="14" t="s">
        <v>53</v>
      </c>
      <c r="J85" s="42">
        <v>3</v>
      </c>
      <c r="K85" s="38">
        <v>4</v>
      </c>
      <c r="L85" s="38">
        <v>2</v>
      </c>
      <c r="M85" s="11">
        <f>K85+L85</f>
        <v>6</v>
      </c>
    </row>
    <row r="86" spans="1:13" x14ac:dyDescent="0.15">
      <c r="A86" s="15"/>
      <c r="B86" s="9" t="s">
        <v>54</v>
      </c>
      <c r="C86" s="42">
        <v>117</v>
      </c>
      <c r="D86" s="38">
        <v>86</v>
      </c>
      <c r="E86" s="38">
        <v>80</v>
      </c>
      <c r="F86" s="11">
        <f t="shared" si="5"/>
        <v>166</v>
      </c>
      <c r="G86" s="12"/>
      <c r="H86" s="41"/>
      <c r="I86" s="14" t="s">
        <v>55</v>
      </c>
      <c r="J86" s="42">
        <v>3</v>
      </c>
      <c r="K86" s="38">
        <v>3</v>
      </c>
      <c r="L86" s="38">
        <v>3</v>
      </c>
      <c r="M86" s="11">
        <f>K86+L86</f>
        <v>6</v>
      </c>
    </row>
    <row r="87" spans="1:13" x14ac:dyDescent="0.15">
      <c r="A87" s="15"/>
      <c r="B87" s="9" t="s">
        <v>56</v>
      </c>
      <c r="C87" s="42">
        <v>68</v>
      </c>
      <c r="D87" s="38">
        <v>46</v>
      </c>
      <c r="E87" s="38">
        <v>63</v>
      </c>
      <c r="F87" s="11">
        <f t="shared" si="5"/>
        <v>109</v>
      </c>
      <c r="G87" s="12"/>
      <c r="H87" s="48"/>
      <c r="I87" s="18" t="s">
        <v>23</v>
      </c>
      <c r="J87" s="19">
        <f>SUM(J72:J86)</f>
        <v>363</v>
      </c>
      <c r="K87" s="19">
        <f t="shared" ref="K87:L87" si="8">SUM(K72:K86)</f>
        <v>225</v>
      </c>
      <c r="L87" s="19">
        <f t="shared" si="8"/>
        <v>197</v>
      </c>
      <c r="M87" s="19">
        <f>SUM(M72:M86)</f>
        <v>422</v>
      </c>
    </row>
    <row r="88" spans="1:13" x14ac:dyDescent="0.15">
      <c r="A88" s="15"/>
      <c r="B88" s="9" t="s">
        <v>57</v>
      </c>
      <c r="C88" s="42">
        <v>70</v>
      </c>
      <c r="D88" s="38">
        <v>67</v>
      </c>
      <c r="E88" s="38">
        <v>36</v>
      </c>
      <c r="F88" s="11">
        <f t="shared" si="5"/>
        <v>103</v>
      </c>
      <c r="G88" s="12"/>
      <c r="H88" s="20" t="s">
        <v>58</v>
      </c>
      <c r="I88" s="21"/>
      <c r="J88" s="21"/>
      <c r="K88" s="21"/>
      <c r="L88" s="21"/>
      <c r="M88" s="22"/>
    </row>
    <row r="89" spans="1:13" x14ac:dyDescent="0.15">
      <c r="A89" s="15"/>
      <c r="B89" s="9" t="s">
        <v>59</v>
      </c>
      <c r="C89" s="42">
        <v>68</v>
      </c>
      <c r="D89" s="38">
        <v>65</v>
      </c>
      <c r="E89" s="38">
        <v>52</v>
      </c>
      <c r="F89" s="11">
        <f t="shared" si="5"/>
        <v>117</v>
      </c>
      <c r="G89" s="12"/>
      <c r="H89" s="13"/>
      <c r="I89" s="14" t="s">
        <v>60</v>
      </c>
      <c r="J89" s="42">
        <v>5</v>
      </c>
      <c r="K89" s="38">
        <v>0</v>
      </c>
      <c r="L89" s="38">
        <v>5</v>
      </c>
      <c r="M89" s="11">
        <f>K89+L89</f>
        <v>5</v>
      </c>
    </row>
    <row r="90" spans="1:13" x14ac:dyDescent="0.15">
      <c r="A90" s="15"/>
      <c r="B90" s="9" t="s">
        <v>61</v>
      </c>
      <c r="C90" s="42">
        <v>54</v>
      </c>
      <c r="D90" s="38">
        <v>48</v>
      </c>
      <c r="E90" s="38">
        <v>33</v>
      </c>
      <c r="F90" s="11">
        <f t="shared" si="5"/>
        <v>81</v>
      </c>
      <c r="G90" s="12"/>
      <c r="H90" s="41"/>
      <c r="I90" s="14" t="s">
        <v>62</v>
      </c>
      <c r="J90" s="42">
        <v>1</v>
      </c>
      <c r="K90" s="38">
        <v>0</v>
      </c>
      <c r="L90" s="38">
        <v>1</v>
      </c>
      <c r="M90" s="11">
        <f>K90+L90</f>
        <v>1</v>
      </c>
    </row>
    <row r="91" spans="1:13" x14ac:dyDescent="0.15">
      <c r="A91" s="15"/>
      <c r="B91" s="9" t="s">
        <v>63</v>
      </c>
      <c r="C91" s="42">
        <v>27</v>
      </c>
      <c r="D91" s="38">
        <v>28</v>
      </c>
      <c r="E91" s="38">
        <v>11</v>
      </c>
      <c r="F91" s="11">
        <f t="shared" si="5"/>
        <v>39</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3</v>
      </c>
      <c r="D93" s="38">
        <v>3</v>
      </c>
      <c r="E93" s="38">
        <v>1</v>
      </c>
      <c r="F93" s="11">
        <f t="shared" si="5"/>
        <v>4</v>
      </c>
      <c r="G93" s="12"/>
      <c r="H93" s="48"/>
      <c r="I93" s="18" t="s">
        <v>23</v>
      </c>
      <c r="J93" s="19">
        <f>SUM(J89:J92)</f>
        <v>22</v>
      </c>
      <c r="K93" s="19">
        <f t="shared" ref="K93:L93" si="9">SUM(K89:K92)</f>
        <v>5</v>
      </c>
      <c r="L93" s="19">
        <f t="shared" si="9"/>
        <v>19</v>
      </c>
      <c r="M93" s="19">
        <f>SUM(M89:M92)</f>
        <v>24</v>
      </c>
    </row>
    <row r="94" spans="1:13" x14ac:dyDescent="0.15">
      <c r="A94" s="15"/>
      <c r="B94" s="9" t="s">
        <v>68</v>
      </c>
      <c r="C94" s="42">
        <v>7</v>
      </c>
      <c r="D94" s="38">
        <v>4</v>
      </c>
      <c r="E94" s="38">
        <v>8</v>
      </c>
      <c r="F94" s="11">
        <f t="shared" si="5"/>
        <v>12</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68</v>
      </c>
      <c r="K95" s="38">
        <v>37</v>
      </c>
      <c r="L95" s="38">
        <v>38</v>
      </c>
      <c r="M95" s="11">
        <f>K95+L95</f>
        <v>75</v>
      </c>
    </row>
    <row r="96" spans="1:13" x14ac:dyDescent="0.15">
      <c r="A96" s="23"/>
      <c r="B96" s="24" t="s">
        <v>23</v>
      </c>
      <c r="C96" s="19">
        <f>SUM(C63:C95)</f>
        <v>1528</v>
      </c>
      <c r="D96" s="19">
        <f>SUM(D63:D95)</f>
        <v>1117</v>
      </c>
      <c r="E96" s="19">
        <f>SUM(E63:E95)</f>
        <v>987</v>
      </c>
      <c r="F96" s="19">
        <f>SUM(F63:F95)</f>
        <v>2104</v>
      </c>
      <c r="G96" s="12"/>
      <c r="H96" s="16"/>
      <c r="I96" s="14" t="s">
        <v>72</v>
      </c>
      <c r="J96" s="42">
        <v>73</v>
      </c>
      <c r="K96" s="38">
        <v>49</v>
      </c>
      <c r="L96" s="38">
        <v>39</v>
      </c>
      <c r="M96" s="11">
        <f>K96+L96</f>
        <v>88</v>
      </c>
    </row>
    <row r="97" spans="1:13" x14ac:dyDescent="0.15">
      <c r="A97" s="32" t="s">
        <v>73</v>
      </c>
      <c r="B97" s="49"/>
      <c r="C97" s="50"/>
      <c r="D97" s="50"/>
      <c r="E97" s="50"/>
      <c r="F97" s="50"/>
      <c r="G97" s="12"/>
      <c r="H97" s="16"/>
      <c r="I97" s="14" t="s">
        <v>74</v>
      </c>
      <c r="J97" s="42">
        <v>215</v>
      </c>
      <c r="K97" s="38">
        <v>134</v>
      </c>
      <c r="L97" s="38">
        <v>108</v>
      </c>
      <c r="M97" s="11">
        <f>K97+L97</f>
        <v>242</v>
      </c>
    </row>
    <row r="98" spans="1:13" x14ac:dyDescent="0.15">
      <c r="A98" s="8"/>
      <c r="B98" s="9" t="s">
        <v>75</v>
      </c>
      <c r="C98" s="42">
        <v>41</v>
      </c>
      <c r="D98" s="38">
        <v>33</v>
      </c>
      <c r="E98" s="38">
        <v>30</v>
      </c>
      <c r="F98" s="11">
        <f>D98+E98</f>
        <v>63</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124</v>
      </c>
      <c r="D100" s="38">
        <v>107</v>
      </c>
      <c r="E100" s="38">
        <v>38</v>
      </c>
      <c r="F100" s="11">
        <f>D100+E100</f>
        <v>145</v>
      </c>
      <c r="G100" s="12"/>
      <c r="H100" s="16"/>
      <c r="I100" s="14" t="s">
        <v>80</v>
      </c>
      <c r="J100" s="42">
        <v>0</v>
      </c>
      <c r="K100" s="38">
        <v>0</v>
      </c>
      <c r="L100" s="38">
        <v>0</v>
      </c>
      <c r="M100" s="11">
        <f t="shared" si="10"/>
        <v>0</v>
      </c>
    </row>
    <row r="101" spans="1:13" x14ac:dyDescent="0.15">
      <c r="A101" s="15"/>
      <c r="B101" s="9" t="s">
        <v>95</v>
      </c>
      <c r="C101" s="42">
        <v>46</v>
      </c>
      <c r="D101" s="38">
        <v>23</v>
      </c>
      <c r="E101" s="38">
        <v>30</v>
      </c>
      <c r="F101" s="11">
        <f>D101+E101</f>
        <v>53</v>
      </c>
      <c r="G101" s="12"/>
      <c r="H101" s="16"/>
      <c r="I101" s="14" t="s">
        <v>82</v>
      </c>
      <c r="J101" s="42">
        <v>0</v>
      </c>
      <c r="K101" s="38">
        <v>0</v>
      </c>
      <c r="L101" s="38">
        <v>0</v>
      </c>
      <c r="M101" s="11">
        <f t="shared" si="10"/>
        <v>0</v>
      </c>
    </row>
    <row r="102" spans="1:13" x14ac:dyDescent="0.15">
      <c r="A102" s="23"/>
      <c r="B102" s="24" t="s">
        <v>23</v>
      </c>
      <c r="C102" s="19">
        <f>SUM(C98:C101)</f>
        <v>220</v>
      </c>
      <c r="D102" s="19">
        <f>SUM(D98:D101)</f>
        <v>172</v>
      </c>
      <c r="E102" s="19">
        <f>SUM(E98:E101)</f>
        <v>103</v>
      </c>
      <c r="F102" s="19">
        <f>SUM(F98:F101)</f>
        <v>275</v>
      </c>
      <c r="G102" s="12"/>
      <c r="H102" s="16"/>
      <c r="I102" s="14" t="s">
        <v>83</v>
      </c>
      <c r="J102" s="42">
        <v>1</v>
      </c>
      <c r="K102" s="38">
        <v>0</v>
      </c>
      <c r="L102" s="38">
        <v>1</v>
      </c>
      <c r="M102" s="11">
        <f t="shared" si="10"/>
        <v>1</v>
      </c>
    </row>
    <row r="103" spans="1:13" x14ac:dyDescent="0.15">
      <c r="A103" s="32" t="s">
        <v>84</v>
      </c>
      <c r="B103" s="49"/>
      <c r="C103" s="50"/>
      <c r="D103" s="50"/>
      <c r="E103" s="50"/>
      <c r="F103" s="50"/>
      <c r="G103" s="12"/>
      <c r="H103" s="16"/>
      <c r="I103" s="14" t="s">
        <v>85</v>
      </c>
      <c r="J103" s="42">
        <v>11</v>
      </c>
      <c r="K103" s="38">
        <v>9</v>
      </c>
      <c r="L103" s="38">
        <v>4</v>
      </c>
      <c r="M103" s="11">
        <f t="shared" si="10"/>
        <v>13</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7</v>
      </c>
      <c r="L105" s="38">
        <v>12</v>
      </c>
      <c r="M105" s="11">
        <f t="shared" si="10"/>
        <v>19</v>
      </c>
    </row>
    <row r="106" spans="1:13" x14ac:dyDescent="0.15">
      <c r="A106" s="44"/>
      <c r="B106" s="24" t="s">
        <v>23</v>
      </c>
      <c r="C106" s="19">
        <f>SUM(C104:C105)</f>
        <v>34</v>
      </c>
      <c r="D106" s="19">
        <f>SUM(D104:D105)</f>
        <v>23</v>
      </c>
      <c r="E106" s="19">
        <f>SUM(E104:E105)</f>
        <v>18</v>
      </c>
      <c r="F106" s="19">
        <f>SUM(F104:F105)</f>
        <v>41</v>
      </c>
      <c r="G106" s="12"/>
      <c r="H106" s="16"/>
      <c r="I106" s="14" t="s">
        <v>90</v>
      </c>
      <c r="J106" s="42">
        <v>56</v>
      </c>
      <c r="K106" s="38">
        <v>43</v>
      </c>
      <c r="L106" s="38">
        <v>32</v>
      </c>
      <c r="M106" s="11">
        <f t="shared" si="10"/>
        <v>75</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482</v>
      </c>
      <c r="K108" s="19">
        <f>SUM(K95:K107)</f>
        <v>303</v>
      </c>
      <c r="L108" s="19">
        <f>SUM(L95:L107)</f>
        <v>272</v>
      </c>
      <c r="M108" s="19">
        <f>SUM(M95:M107)</f>
        <v>575</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2900</v>
      </c>
      <c r="K110" s="26">
        <f>D96+D102+D106+K70+K87+K93+K108</f>
        <v>2031</v>
      </c>
      <c r="L110" s="26">
        <f>E96+E102+E106+L70+L87+L93+L108</f>
        <v>1706</v>
      </c>
      <c r="M110" s="26">
        <f>F96+F102+F106+M70+M87+M93+M108</f>
        <v>3737</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10"/>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101</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54" t="s">
        <v>3</v>
      </c>
      <c r="E5" s="54" t="s">
        <v>4</v>
      </c>
      <c r="F5" s="53" t="s">
        <v>5</v>
      </c>
      <c r="G5" s="3"/>
      <c r="H5" s="118"/>
      <c r="I5" s="119"/>
      <c r="J5" s="114"/>
      <c r="K5" s="54" t="s">
        <v>3</v>
      </c>
      <c r="L5" s="54" t="s">
        <v>4</v>
      </c>
      <c r="M5" s="53" t="s">
        <v>5</v>
      </c>
    </row>
    <row r="6" spans="1:13" x14ac:dyDescent="0.15">
      <c r="A6" s="4" t="s">
        <v>6</v>
      </c>
      <c r="B6" s="5"/>
      <c r="C6" s="36"/>
      <c r="D6" s="36"/>
      <c r="E6" s="36"/>
      <c r="F6" s="37"/>
      <c r="G6" s="3"/>
      <c r="H6" s="4" t="s">
        <v>7</v>
      </c>
      <c r="I6" s="5"/>
      <c r="J6" s="36"/>
      <c r="K6" s="36"/>
      <c r="L6" s="36"/>
      <c r="M6" s="37"/>
    </row>
    <row r="7" spans="1:13" x14ac:dyDescent="0.15">
      <c r="A7" s="8"/>
      <c r="B7" s="9" t="s">
        <v>8</v>
      </c>
      <c r="C7" s="10">
        <v>281</v>
      </c>
      <c r="D7" s="38">
        <v>276</v>
      </c>
      <c r="E7" s="38">
        <v>291</v>
      </c>
      <c r="F7" s="11">
        <f t="shared" ref="F7:F39" si="0">D7+E7</f>
        <v>567</v>
      </c>
      <c r="G7" s="12"/>
      <c r="H7" s="13"/>
      <c r="I7" s="14" t="s">
        <v>9</v>
      </c>
      <c r="J7" s="10">
        <v>612</v>
      </c>
      <c r="K7" s="38">
        <v>735</v>
      </c>
      <c r="L7" s="38">
        <v>736</v>
      </c>
      <c r="M7" s="11">
        <f t="shared" ref="M7:M13" si="1">K7+L7</f>
        <v>1471</v>
      </c>
    </row>
    <row r="8" spans="1:13" x14ac:dyDescent="0.15">
      <c r="A8" s="15"/>
      <c r="B8" s="9" t="s">
        <v>10</v>
      </c>
      <c r="C8" s="10">
        <v>360</v>
      </c>
      <c r="D8" s="38">
        <v>309</v>
      </c>
      <c r="E8" s="38">
        <v>327</v>
      </c>
      <c r="F8" s="11">
        <f t="shared" si="0"/>
        <v>636</v>
      </c>
      <c r="G8" s="12"/>
      <c r="H8" s="16"/>
      <c r="I8" s="14" t="s">
        <v>11</v>
      </c>
      <c r="J8" s="10">
        <v>1974</v>
      </c>
      <c r="K8" s="38">
        <v>2202</v>
      </c>
      <c r="L8" s="38">
        <v>2335</v>
      </c>
      <c r="M8" s="11">
        <f t="shared" si="1"/>
        <v>4537</v>
      </c>
    </row>
    <row r="9" spans="1:13" x14ac:dyDescent="0.15">
      <c r="A9" s="15"/>
      <c r="B9" s="9" t="s">
        <v>12</v>
      </c>
      <c r="C9" s="10">
        <v>546</v>
      </c>
      <c r="D9" s="38">
        <v>564</v>
      </c>
      <c r="E9" s="38">
        <v>553</v>
      </c>
      <c r="F9" s="11">
        <f t="shared" si="0"/>
        <v>1117</v>
      </c>
      <c r="G9" s="12"/>
      <c r="H9" s="16"/>
      <c r="I9" s="14" t="s">
        <v>13</v>
      </c>
      <c r="J9" s="10">
        <v>113</v>
      </c>
      <c r="K9" s="38">
        <v>129</v>
      </c>
      <c r="L9" s="38">
        <v>119</v>
      </c>
      <c r="M9" s="11">
        <f t="shared" si="1"/>
        <v>248</v>
      </c>
    </row>
    <row r="10" spans="1:13" x14ac:dyDescent="0.15">
      <c r="A10" s="15"/>
      <c r="B10" s="9" t="s">
        <v>14</v>
      </c>
      <c r="C10" s="10">
        <v>743</v>
      </c>
      <c r="D10" s="38">
        <v>717</v>
      </c>
      <c r="E10" s="38">
        <v>786</v>
      </c>
      <c r="F10" s="11">
        <f t="shared" si="0"/>
        <v>1503</v>
      </c>
      <c r="G10" s="12"/>
      <c r="H10" s="16"/>
      <c r="I10" s="14" t="s">
        <v>15</v>
      </c>
      <c r="J10" s="10">
        <v>244</v>
      </c>
      <c r="K10" s="38">
        <v>301</v>
      </c>
      <c r="L10" s="38">
        <v>270</v>
      </c>
      <c r="M10" s="11">
        <f t="shared" si="1"/>
        <v>571</v>
      </c>
    </row>
    <row r="11" spans="1:13" x14ac:dyDescent="0.15">
      <c r="A11" s="15"/>
      <c r="B11" s="9" t="s">
        <v>16</v>
      </c>
      <c r="C11" s="10">
        <v>698</v>
      </c>
      <c r="D11" s="38">
        <v>607</v>
      </c>
      <c r="E11" s="38">
        <v>632</v>
      </c>
      <c r="F11" s="11">
        <f t="shared" si="0"/>
        <v>1239</v>
      </c>
      <c r="G11" s="12"/>
      <c r="H11" s="16"/>
      <c r="I11" s="14" t="s">
        <v>17</v>
      </c>
      <c r="J11" s="10">
        <v>829</v>
      </c>
      <c r="K11" s="38">
        <v>896</v>
      </c>
      <c r="L11" s="38">
        <v>907</v>
      </c>
      <c r="M11" s="11">
        <f t="shared" si="1"/>
        <v>1803</v>
      </c>
    </row>
    <row r="12" spans="1:13" x14ac:dyDescent="0.15">
      <c r="A12" s="15"/>
      <c r="B12" s="9" t="s">
        <v>18</v>
      </c>
      <c r="C12" s="10">
        <v>662</v>
      </c>
      <c r="D12" s="38">
        <v>602</v>
      </c>
      <c r="E12" s="38">
        <v>630</v>
      </c>
      <c r="F12" s="11">
        <f t="shared" si="0"/>
        <v>1232</v>
      </c>
      <c r="G12" s="12"/>
      <c r="H12" s="16"/>
      <c r="I12" s="14" t="s">
        <v>19</v>
      </c>
      <c r="J12" s="10">
        <v>150</v>
      </c>
      <c r="K12" s="38">
        <v>185</v>
      </c>
      <c r="L12" s="38">
        <v>176</v>
      </c>
      <c r="M12" s="11">
        <f t="shared" si="1"/>
        <v>361</v>
      </c>
    </row>
    <row r="13" spans="1:13" x14ac:dyDescent="0.15">
      <c r="A13" s="15"/>
      <c r="B13" s="9" t="s">
        <v>20</v>
      </c>
      <c r="C13" s="10">
        <v>486</v>
      </c>
      <c r="D13" s="38">
        <v>463</v>
      </c>
      <c r="E13" s="38">
        <v>483</v>
      </c>
      <c r="F13" s="11">
        <f t="shared" si="0"/>
        <v>946</v>
      </c>
      <c r="G13" s="12"/>
      <c r="H13" s="16"/>
      <c r="I13" s="14" t="s">
        <v>21</v>
      </c>
      <c r="J13" s="10">
        <v>0</v>
      </c>
      <c r="K13" s="38">
        <v>0</v>
      </c>
      <c r="L13" s="38">
        <v>0</v>
      </c>
      <c r="M13" s="11">
        <f t="shared" si="1"/>
        <v>0</v>
      </c>
    </row>
    <row r="14" spans="1:13" x14ac:dyDescent="0.15">
      <c r="A14" s="15"/>
      <c r="B14" s="9" t="s">
        <v>22</v>
      </c>
      <c r="C14" s="10">
        <v>452</v>
      </c>
      <c r="D14" s="38">
        <v>402</v>
      </c>
      <c r="E14" s="38">
        <v>386</v>
      </c>
      <c r="F14" s="11">
        <f t="shared" si="0"/>
        <v>788</v>
      </c>
      <c r="G14" s="12"/>
      <c r="H14" s="17"/>
      <c r="I14" s="18" t="s">
        <v>23</v>
      </c>
      <c r="J14" s="19">
        <f>SUM(J7:J13)</f>
        <v>3922</v>
      </c>
      <c r="K14" s="19">
        <f>SUM(K7:K13)</f>
        <v>4448</v>
      </c>
      <c r="L14" s="19">
        <f>SUM(L7:L13)</f>
        <v>4543</v>
      </c>
      <c r="M14" s="19">
        <f>SUM(M7:M13)</f>
        <v>8991</v>
      </c>
    </row>
    <row r="15" spans="1:13" x14ac:dyDescent="0.15">
      <c r="A15" s="15"/>
      <c r="B15" s="9" t="s">
        <v>24</v>
      </c>
      <c r="C15" s="10">
        <v>373</v>
      </c>
      <c r="D15" s="38">
        <v>375</v>
      </c>
      <c r="E15" s="38">
        <v>406</v>
      </c>
      <c r="F15" s="11">
        <f t="shared" si="0"/>
        <v>781</v>
      </c>
      <c r="G15" s="12"/>
      <c r="H15" s="20" t="s">
        <v>25</v>
      </c>
      <c r="I15" s="39"/>
      <c r="J15" s="39"/>
      <c r="K15" s="39"/>
      <c r="L15" s="39"/>
      <c r="M15" s="40"/>
    </row>
    <row r="16" spans="1:13" x14ac:dyDescent="0.15">
      <c r="A16" s="15"/>
      <c r="B16" s="9" t="s">
        <v>26</v>
      </c>
      <c r="C16" s="10">
        <v>601</v>
      </c>
      <c r="D16" s="38">
        <v>598</v>
      </c>
      <c r="E16" s="38">
        <v>614</v>
      </c>
      <c r="F16" s="11">
        <f t="shared" si="0"/>
        <v>1212</v>
      </c>
      <c r="G16" s="12"/>
      <c r="H16" s="13"/>
      <c r="I16" s="14" t="s">
        <v>27</v>
      </c>
      <c r="J16" s="10">
        <v>1241</v>
      </c>
      <c r="K16" s="38">
        <v>1386</v>
      </c>
      <c r="L16" s="38">
        <v>1412</v>
      </c>
      <c r="M16" s="11">
        <f t="shared" ref="M16:M27" si="2">K16+L16</f>
        <v>2798</v>
      </c>
    </row>
    <row r="17" spans="1:13" x14ac:dyDescent="0.15">
      <c r="A17" s="15"/>
      <c r="B17" s="9" t="s">
        <v>28</v>
      </c>
      <c r="C17" s="10">
        <v>580</v>
      </c>
      <c r="D17" s="38">
        <v>611</v>
      </c>
      <c r="E17" s="38">
        <v>578</v>
      </c>
      <c r="F17" s="11">
        <f t="shared" si="0"/>
        <v>1189</v>
      </c>
      <c r="G17" s="12"/>
      <c r="H17" s="41"/>
      <c r="I17" s="14" t="s">
        <v>29</v>
      </c>
      <c r="J17" s="10">
        <v>78</v>
      </c>
      <c r="K17" s="38">
        <v>103</v>
      </c>
      <c r="L17" s="38">
        <v>84</v>
      </c>
      <c r="M17" s="11">
        <f t="shared" si="2"/>
        <v>187</v>
      </c>
    </row>
    <row r="18" spans="1:13" x14ac:dyDescent="0.15">
      <c r="A18" s="15"/>
      <c r="B18" s="9" t="s">
        <v>30</v>
      </c>
      <c r="C18" s="10">
        <v>533</v>
      </c>
      <c r="D18" s="38">
        <v>533</v>
      </c>
      <c r="E18" s="38">
        <v>511</v>
      </c>
      <c r="F18" s="11">
        <f t="shared" si="0"/>
        <v>1044</v>
      </c>
      <c r="G18" s="12"/>
      <c r="H18" s="41"/>
      <c r="I18" s="14" t="s">
        <v>31</v>
      </c>
      <c r="J18" s="10">
        <v>276</v>
      </c>
      <c r="K18" s="38">
        <v>342</v>
      </c>
      <c r="L18" s="38">
        <v>342</v>
      </c>
      <c r="M18" s="11">
        <f t="shared" si="2"/>
        <v>684</v>
      </c>
    </row>
    <row r="19" spans="1:13" x14ac:dyDescent="0.15">
      <c r="A19" s="15"/>
      <c r="B19" s="9" t="s">
        <v>32</v>
      </c>
      <c r="C19" s="10">
        <v>621</v>
      </c>
      <c r="D19" s="38">
        <v>674</v>
      </c>
      <c r="E19" s="38">
        <v>668</v>
      </c>
      <c r="F19" s="11">
        <f t="shared" si="0"/>
        <v>1342</v>
      </c>
      <c r="G19" s="12"/>
      <c r="H19" s="41"/>
      <c r="I19" s="14" t="s">
        <v>33</v>
      </c>
      <c r="J19" s="10">
        <v>482</v>
      </c>
      <c r="K19" s="38">
        <v>594</v>
      </c>
      <c r="L19" s="38">
        <v>617</v>
      </c>
      <c r="M19" s="11">
        <f t="shared" si="2"/>
        <v>1211</v>
      </c>
    </row>
    <row r="20" spans="1:13" x14ac:dyDescent="0.15">
      <c r="A20" s="15"/>
      <c r="B20" s="9" t="s">
        <v>34</v>
      </c>
      <c r="C20" s="10">
        <v>420</v>
      </c>
      <c r="D20" s="38">
        <v>437</v>
      </c>
      <c r="E20" s="38">
        <v>449</v>
      </c>
      <c r="F20" s="11">
        <f t="shared" si="0"/>
        <v>886</v>
      </c>
      <c r="G20" s="12"/>
      <c r="H20" s="41"/>
      <c r="I20" s="14" t="s">
        <v>35</v>
      </c>
      <c r="J20" s="10">
        <v>604</v>
      </c>
      <c r="K20" s="38">
        <v>827</v>
      </c>
      <c r="L20" s="38">
        <v>734</v>
      </c>
      <c r="M20" s="11">
        <f t="shared" si="2"/>
        <v>1561</v>
      </c>
    </row>
    <row r="21" spans="1:13" x14ac:dyDescent="0.15">
      <c r="A21" s="15"/>
      <c r="B21" s="9" t="s">
        <v>36</v>
      </c>
      <c r="C21" s="10">
        <v>469</v>
      </c>
      <c r="D21" s="38">
        <v>513</v>
      </c>
      <c r="E21" s="38">
        <v>502</v>
      </c>
      <c r="F21" s="11">
        <f t="shared" si="0"/>
        <v>1015</v>
      </c>
      <c r="G21" s="12"/>
      <c r="H21" s="41"/>
      <c r="I21" s="14" t="s">
        <v>37</v>
      </c>
      <c r="J21" s="10">
        <v>204</v>
      </c>
      <c r="K21" s="38">
        <v>253</v>
      </c>
      <c r="L21" s="38">
        <v>250</v>
      </c>
      <c r="M21" s="11">
        <f>K21+L21</f>
        <v>503</v>
      </c>
    </row>
    <row r="22" spans="1:13" x14ac:dyDescent="0.15">
      <c r="A22" s="15"/>
      <c r="B22" s="9" t="s">
        <v>38</v>
      </c>
      <c r="C22" s="10">
        <v>309</v>
      </c>
      <c r="D22" s="38">
        <v>317</v>
      </c>
      <c r="E22" s="38">
        <v>327</v>
      </c>
      <c r="F22" s="11">
        <f t="shared" si="0"/>
        <v>644</v>
      </c>
      <c r="G22" s="12"/>
      <c r="H22" s="41"/>
      <c r="I22" s="14" t="s">
        <v>39</v>
      </c>
      <c r="J22" s="10">
        <v>517</v>
      </c>
      <c r="K22" s="38">
        <v>505</v>
      </c>
      <c r="L22" s="38">
        <v>422</v>
      </c>
      <c r="M22" s="11">
        <f t="shared" si="2"/>
        <v>927</v>
      </c>
    </row>
    <row r="23" spans="1:13" x14ac:dyDescent="0.15">
      <c r="A23" s="15"/>
      <c r="B23" s="9" t="s">
        <v>40</v>
      </c>
      <c r="C23" s="10">
        <v>1218</v>
      </c>
      <c r="D23" s="38">
        <v>1269</v>
      </c>
      <c r="E23" s="38">
        <v>1387</v>
      </c>
      <c r="F23" s="11">
        <f t="shared" si="0"/>
        <v>2656</v>
      </c>
      <c r="G23" s="12"/>
      <c r="H23" s="41"/>
      <c r="I23" s="14" t="s">
        <v>41</v>
      </c>
      <c r="J23" s="10">
        <v>899</v>
      </c>
      <c r="K23" s="38">
        <v>1049</v>
      </c>
      <c r="L23" s="38">
        <v>994</v>
      </c>
      <c r="M23" s="11">
        <f t="shared" si="2"/>
        <v>2043</v>
      </c>
    </row>
    <row r="24" spans="1:13" x14ac:dyDescent="0.15">
      <c r="A24" s="15"/>
      <c r="B24" s="9" t="s">
        <v>42</v>
      </c>
      <c r="C24" s="10">
        <v>521</v>
      </c>
      <c r="D24" s="38">
        <v>556</v>
      </c>
      <c r="E24" s="38">
        <v>590</v>
      </c>
      <c r="F24" s="11">
        <f t="shared" si="0"/>
        <v>1146</v>
      </c>
      <c r="G24" s="12"/>
      <c r="H24" s="41"/>
      <c r="I24" s="14" t="s">
        <v>43</v>
      </c>
      <c r="J24" s="10">
        <v>42</v>
      </c>
      <c r="K24" s="38">
        <v>54</v>
      </c>
      <c r="L24" s="38">
        <v>55</v>
      </c>
      <c r="M24" s="11">
        <f t="shared" si="2"/>
        <v>109</v>
      </c>
    </row>
    <row r="25" spans="1:13" x14ac:dyDescent="0.15">
      <c r="A25" s="15"/>
      <c r="B25" s="9" t="s">
        <v>44</v>
      </c>
      <c r="C25" s="10">
        <v>618</v>
      </c>
      <c r="D25" s="38">
        <v>711</v>
      </c>
      <c r="E25" s="38">
        <v>676</v>
      </c>
      <c r="F25" s="11">
        <f t="shared" si="0"/>
        <v>1387</v>
      </c>
      <c r="G25" s="12"/>
      <c r="H25" s="41"/>
      <c r="I25" s="14" t="s">
        <v>45</v>
      </c>
      <c r="J25" s="10">
        <v>673</v>
      </c>
      <c r="K25" s="38">
        <v>566</v>
      </c>
      <c r="L25" s="38">
        <v>528</v>
      </c>
      <c r="M25" s="11">
        <f t="shared" si="2"/>
        <v>1094</v>
      </c>
    </row>
    <row r="26" spans="1:13" x14ac:dyDescent="0.15">
      <c r="A26" s="15"/>
      <c r="B26" s="9" t="s">
        <v>46</v>
      </c>
      <c r="C26" s="10">
        <v>341</v>
      </c>
      <c r="D26" s="38">
        <v>365</v>
      </c>
      <c r="E26" s="38">
        <v>324</v>
      </c>
      <c r="F26" s="11">
        <f t="shared" si="0"/>
        <v>689</v>
      </c>
      <c r="G26" s="12"/>
      <c r="H26" s="41"/>
      <c r="I26" s="14" t="s">
        <v>47</v>
      </c>
      <c r="J26" s="10">
        <v>699</v>
      </c>
      <c r="K26" s="38">
        <v>631</v>
      </c>
      <c r="L26" s="38">
        <v>554</v>
      </c>
      <c r="M26" s="11">
        <f t="shared" si="2"/>
        <v>1185</v>
      </c>
    </row>
    <row r="27" spans="1:13" x14ac:dyDescent="0.15">
      <c r="A27" s="15"/>
      <c r="B27" s="9" t="s">
        <v>48</v>
      </c>
      <c r="C27" s="10">
        <v>685</v>
      </c>
      <c r="D27" s="38">
        <v>782</v>
      </c>
      <c r="E27" s="38">
        <v>780</v>
      </c>
      <c r="F27" s="11">
        <f t="shared" si="0"/>
        <v>1562</v>
      </c>
      <c r="G27" s="12"/>
      <c r="H27" s="41"/>
      <c r="I27" s="14" t="s">
        <v>49</v>
      </c>
      <c r="J27" s="10">
        <v>317</v>
      </c>
      <c r="K27" s="38">
        <v>390</v>
      </c>
      <c r="L27" s="38">
        <v>336</v>
      </c>
      <c r="M27" s="11">
        <f t="shared" si="2"/>
        <v>726</v>
      </c>
    </row>
    <row r="28" spans="1:13" x14ac:dyDescent="0.15">
      <c r="A28" s="15"/>
      <c r="B28" s="9" t="s">
        <v>50</v>
      </c>
      <c r="C28" s="10">
        <v>548</v>
      </c>
      <c r="D28" s="38">
        <v>496</v>
      </c>
      <c r="E28" s="38">
        <v>513</v>
      </c>
      <c r="F28" s="11">
        <f t="shared" si="0"/>
        <v>1009</v>
      </c>
      <c r="G28" s="12"/>
      <c r="H28" s="41"/>
      <c r="I28" s="14" t="s">
        <v>51</v>
      </c>
      <c r="J28" s="10">
        <v>306</v>
      </c>
      <c r="K28" s="38">
        <v>473</v>
      </c>
      <c r="L28" s="38">
        <v>484</v>
      </c>
      <c r="M28" s="11">
        <f>K28+L28</f>
        <v>957</v>
      </c>
    </row>
    <row r="29" spans="1:13" x14ac:dyDescent="0.15">
      <c r="A29" s="15"/>
      <c r="B29" s="9" t="s">
        <v>52</v>
      </c>
      <c r="C29" s="10">
        <v>312</v>
      </c>
      <c r="D29" s="38">
        <v>332</v>
      </c>
      <c r="E29" s="38">
        <v>316</v>
      </c>
      <c r="F29" s="11">
        <f t="shared" si="0"/>
        <v>648</v>
      </c>
      <c r="G29" s="12"/>
      <c r="H29" s="41"/>
      <c r="I29" s="14" t="s">
        <v>53</v>
      </c>
      <c r="J29" s="10">
        <v>138</v>
      </c>
      <c r="K29" s="38">
        <v>227</v>
      </c>
      <c r="L29" s="38">
        <v>234</v>
      </c>
      <c r="M29" s="11">
        <f>K29+L29</f>
        <v>461</v>
      </c>
    </row>
    <row r="30" spans="1:13" x14ac:dyDescent="0.15">
      <c r="A30" s="15"/>
      <c r="B30" s="9" t="s">
        <v>54</v>
      </c>
      <c r="C30" s="10">
        <v>663</v>
      </c>
      <c r="D30" s="38">
        <v>659</v>
      </c>
      <c r="E30" s="38">
        <v>554</v>
      </c>
      <c r="F30" s="11">
        <f t="shared" si="0"/>
        <v>1213</v>
      </c>
      <c r="G30" s="12"/>
      <c r="H30" s="41"/>
      <c r="I30" s="14" t="s">
        <v>55</v>
      </c>
      <c r="J30" s="10">
        <v>62</v>
      </c>
      <c r="K30" s="38">
        <v>111</v>
      </c>
      <c r="L30" s="38">
        <v>112</v>
      </c>
      <c r="M30" s="11">
        <f>K30+L30</f>
        <v>223</v>
      </c>
    </row>
    <row r="31" spans="1:13" x14ac:dyDescent="0.15">
      <c r="A31" s="15"/>
      <c r="B31" s="9" t="s">
        <v>56</v>
      </c>
      <c r="C31" s="10">
        <v>1029</v>
      </c>
      <c r="D31" s="38">
        <v>984</v>
      </c>
      <c r="E31" s="38">
        <v>1056</v>
      </c>
      <c r="F31" s="11">
        <f t="shared" si="0"/>
        <v>2040</v>
      </c>
      <c r="G31" s="12"/>
      <c r="H31" s="41"/>
      <c r="I31" s="18" t="s">
        <v>23</v>
      </c>
      <c r="J31" s="19">
        <f>SUM(J16:J30)</f>
        <v>6538</v>
      </c>
      <c r="K31" s="19">
        <f>SUM(K16:K30)</f>
        <v>7511</v>
      </c>
      <c r="L31" s="19">
        <f>SUM(L16:L30)</f>
        <v>7158</v>
      </c>
      <c r="M31" s="19">
        <f>SUM(M16:M30)</f>
        <v>14669</v>
      </c>
    </row>
    <row r="32" spans="1:13" x14ac:dyDescent="0.15">
      <c r="A32" s="15"/>
      <c r="B32" s="9" t="s">
        <v>57</v>
      </c>
      <c r="C32" s="10">
        <v>498</v>
      </c>
      <c r="D32" s="38">
        <v>483</v>
      </c>
      <c r="E32" s="38">
        <v>469</v>
      </c>
      <c r="F32" s="11">
        <f t="shared" si="0"/>
        <v>952</v>
      </c>
      <c r="G32" s="12"/>
      <c r="H32" s="20" t="s">
        <v>58</v>
      </c>
      <c r="I32" s="21"/>
      <c r="J32" s="21"/>
      <c r="K32" s="21"/>
      <c r="L32" s="21"/>
      <c r="M32" s="22"/>
    </row>
    <row r="33" spans="1:13" x14ac:dyDescent="0.15">
      <c r="A33" s="15"/>
      <c r="B33" s="9" t="s">
        <v>59</v>
      </c>
      <c r="C33" s="10">
        <v>620</v>
      </c>
      <c r="D33" s="38">
        <v>636</v>
      </c>
      <c r="E33" s="38">
        <v>550</v>
      </c>
      <c r="F33" s="11">
        <f t="shared" si="0"/>
        <v>1186</v>
      </c>
      <c r="G33" s="12"/>
      <c r="H33" s="13"/>
      <c r="I33" s="14" t="s">
        <v>60</v>
      </c>
      <c r="J33" s="42">
        <v>501</v>
      </c>
      <c r="K33" s="38">
        <v>503</v>
      </c>
      <c r="L33" s="38">
        <v>575</v>
      </c>
      <c r="M33" s="11">
        <f>K33+L33</f>
        <v>1078</v>
      </c>
    </row>
    <row r="34" spans="1:13" x14ac:dyDescent="0.15">
      <c r="A34" s="15"/>
      <c r="B34" s="9" t="s">
        <v>61</v>
      </c>
      <c r="C34" s="10">
        <v>403</v>
      </c>
      <c r="D34" s="38">
        <v>388</v>
      </c>
      <c r="E34" s="38">
        <v>390</v>
      </c>
      <c r="F34" s="11">
        <f t="shared" si="0"/>
        <v>778</v>
      </c>
      <c r="G34" s="12"/>
      <c r="H34" s="16"/>
      <c r="I34" s="14" t="s">
        <v>62</v>
      </c>
      <c r="J34" s="42">
        <v>377</v>
      </c>
      <c r="K34" s="38">
        <v>390</v>
      </c>
      <c r="L34" s="38">
        <v>404</v>
      </c>
      <c r="M34" s="11">
        <f>K34+L34</f>
        <v>794</v>
      </c>
    </row>
    <row r="35" spans="1:13" x14ac:dyDescent="0.15">
      <c r="A35" s="15"/>
      <c r="B35" s="9" t="s">
        <v>63</v>
      </c>
      <c r="C35" s="10">
        <v>221</v>
      </c>
      <c r="D35" s="38">
        <v>247</v>
      </c>
      <c r="E35" s="38">
        <v>245</v>
      </c>
      <c r="F35" s="11">
        <f t="shared" si="0"/>
        <v>492</v>
      </c>
      <c r="G35" s="12"/>
      <c r="H35" s="16"/>
      <c r="I35" s="14" t="s">
        <v>64</v>
      </c>
      <c r="J35" s="42">
        <v>428</v>
      </c>
      <c r="K35" s="38">
        <v>453</v>
      </c>
      <c r="L35" s="38">
        <v>485</v>
      </c>
      <c r="M35" s="11">
        <f>K35+L35</f>
        <v>938</v>
      </c>
    </row>
    <row r="36" spans="1:13" x14ac:dyDescent="0.15">
      <c r="A36" s="15"/>
      <c r="B36" s="9" t="s">
        <v>65</v>
      </c>
      <c r="C36" s="10"/>
      <c r="D36" s="38"/>
      <c r="E36" s="38"/>
      <c r="F36" s="11">
        <f t="shared" si="0"/>
        <v>0</v>
      </c>
      <c r="G36" s="12"/>
      <c r="H36" s="16"/>
      <c r="I36" s="14" t="s">
        <v>66</v>
      </c>
      <c r="J36" s="42">
        <v>767</v>
      </c>
      <c r="K36" s="38">
        <v>793</v>
      </c>
      <c r="L36" s="38">
        <v>837</v>
      </c>
      <c r="M36" s="11">
        <f>K36+L36</f>
        <v>1630</v>
      </c>
    </row>
    <row r="37" spans="1:13" x14ac:dyDescent="0.15">
      <c r="A37" s="15"/>
      <c r="B37" s="9" t="s">
        <v>67</v>
      </c>
      <c r="C37" s="10">
        <v>261</v>
      </c>
      <c r="D37" s="38">
        <v>339</v>
      </c>
      <c r="E37" s="38">
        <v>311</v>
      </c>
      <c r="F37" s="11">
        <f t="shared" si="0"/>
        <v>650</v>
      </c>
      <c r="G37" s="12"/>
      <c r="H37" s="17"/>
      <c r="I37" s="18" t="s">
        <v>23</v>
      </c>
      <c r="J37" s="19">
        <f>SUM(J33:J36)</f>
        <v>2073</v>
      </c>
      <c r="K37" s="19">
        <f>SUM(K33:K36)</f>
        <v>2139</v>
      </c>
      <c r="L37" s="19">
        <f>SUM(L33:L36)</f>
        <v>2301</v>
      </c>
      <c r="M37" s="19">
        <f>SUM(M33:M36)</f>
        <v>4440</v>
      </c>
    </row>
    <row r="38" spans="1:13" x14ac:dyDescent="0.15">
      <c r="A38" s="15"/>
      <c r="B38" s="9" t="s">
        <v>68</v>
      </c>
      <c r="C38" s="10">
        <v>276</v>
      </c>
      <c r="D38" s="38">
        <v>355</v>
      </c>
      <c r="E38" s="38">
        <v>294</v>
      </c>
      <c r="F38" s="11">
        <f t="shared" si="0"/>
        <v>649</v>
      </c>
      <c r="G38" s="12"/>
      <c r="H38" s="20" t="s">
        <v>69</v>
      </c>
      <c r="I38" s="21"/>
      <c r="J38" s="21"/>
      <c r="K38" s="21"/>
      <c r="L38" s="21"/>
      <c r="M38" s="22"/>
    </row>
    <row r="39" spans="1:13" x14ac:dyDescent="0.15">
      <c r="A39" s="15"/>
      <c r="B39" s="9" t="s">
        <v>70</v>
      </c>
      <c r="C39" s="10">
        <v>193</v>
      </c>
      <c r="D39" s="38">
        <v>260</v>
      </c>
      <c r="E39" s="38">
        <v>286</v>
      </c>
      <c r="F39" s="11">
        <f t="shared" si="0"/>
        <v>546</v>
      </c>
      <c r="G39" s="12"/>
      <c r="H39" s="16"/>
      <c r="I39" s="14" t="s">
        <v>71</v>
      </c>
      <c r="J39" s="10">
        <v>611</v>
      </c>
      <c r="K39" s="38">
        <v>663</v>
      </c>
      <c r="L39" s="38">
        <v>650</v>
      </c>
      <c r="M39" s="11">
        <f>K39+L39</f>
        <v>1313</v>
      </c>
    </row>
    <row r="40" spans="1:13" x14ac:dyDescent="0.15">
      <c r="A40" s="23"/>
      <c r="B40" s="24" t="s">
        <v>23</v>
      </c>
      <c r="C40" s="19">
        <f>SUM(C7:C39)</f>
        <v>16541</v>
      </c>
      <c r="D40" s="19">
        <f>SUM(D7:D39)</f>
        <v>16860</v>
      </c>
      <c r="E40" s="19">
        <f>SUM(E7:E39)</f>
        <v>16884</v>
      </c>
      <c r="F40" s="19">
        <f>SUM(F7:F39)</f>
        <v>33744</v>
      </c>
      <c r="G40" s="12"/>
      <c r="H40" s="16"/>
      <c r="I40" s="14" t="s">
        <v>72</v>
      </c>
      <c r="J40" s="10">
        <v>630</v>
      </c>
      <c r="K40" s="38">
        <v>630</v>
      </c>
      <c r="L40" s="38">
        <v>609</v>
      </c>
      <c r="M40" s="11">
        <f>K40+L40</f>
        <v>1239</v>
      </c>
    </row>
    <row r="41" spans="1:13" x14ac:dyDescent="0.15">
      <c r="A41" s="4" t="s">
        <v>73</v>
      </c>
      <c r="B41" s="36"/>
      <c r="C41" s="39"/>
      <c r="D41" s="39"/>
      <c r="E41" s="39"/>
      <c r="F41" s="40"/>
      <c r="G41" s="12"/>
      <c r="H41" s="16"/>
      <c r="I41" s="14" t="s">
        <v>74</v>
      </c>
      <c r="J41" s="10">
        <v>864</v>
      </c>
      <c r="K41" s="38">
        <v>771</v>
      </c>
      <c r="L41" s="38">
        <v>783</v>
      </c>
      <c r="M41" s="11">
        <f>K41+L41</f>
        <v>1554</v>
      </c>
    </row>
    <row r="42" spans="1:13" x14ac:dyDescent="0.15">
      <c r="A42" s="8"/>
      <c r="B42" s="9" t="s">
        <v>75</v>
      </c>
      <c r="C42" s="10">
        <v>2034</v>
      </c>
      <c r="D42" s="38">
        <v>2167</v>
      </c>
      <c r="E42" s="38">
        <v>2137</v>
      </c>
      <c r="F42" s="11">
        <f>D42+E42</f>
        <v>4304</v>
      </c>
      <c r="G42" s="12"/>
      <c r="H42" s="16"/>
      <c r="I42" s="14" t="s">
        <v>76</v>
      </c>
      <c r="J42" s="10">
        <v>844</v>
      </c>
      <c r="K42" s="38">
        <v>1020</v>
      </c>
      <c r="L42" s="38">
        <v>1016</v>
      </c>
      <c r="M42" s="11">
        <f t="shared" ref="M42:M51" si="3">K42+L42</f>
        <v>2036</v>
      </c>
    </row>
    <row r="43" spans="1:13" x14ac:dyDescent="0.15">
      <c r="A43" s="15"/>
      <c r="B43" s="9" t="s">
        <v>77</v>
      </c>
      <c r="C43" s="10">
        <v>673</v>
      </c>
      <c r="D43" s="38">
        <v>740</v>
      </c>
      <c r="E43" s="38">
        <v>772</v>
      </c>
      <c r="F43" s="11">
        <f>D43+E43</f>
        <v>1512</v>
      </c>
      <c r="G43" s="12"/>
      <c r="H43" s="16"/>
      <c r="I43" s="14" t="s">
        <v>78</v>
      </c>
      <c r="J43" s="10">
        <v>262</v>
      </c>
      <c r="K43" s="38">
        <v>314</v>
      </c>
      <c r="L43" s="38">
        <v>318</v>
      </c>
      <c r="M43" s="11">
        <f t="shared" si="3"/>
        <v>632</v>
      </c>
    </row>
    <row r="44" spans="1:13" x14ac:dyDescent="0.15">
      <c r="A44" s="15"/>
      <c r="B44" s="9" t="s">
        <v>79</v>
      </c>
      <c r="C44" s="10">
        <v>666</v>
      </c>
      <c r="D44" s="38">
        <v>717</v>
      </c>
      <c r="E44" s="38">
        <v>681</v>
      </c>
      <c r="F44" s="11">
        <f>D44+E44</f>
        <v>1398</v>
      </c>
      <c r="G44" s="12"/>
      <c r="H44" s="16"/>
      <c r="I44" s="14" t="s">
        <v>80</v>
      </c>
      <c r="J44" s="10">
        <v>48</v>
      </c>
      <c r="K44" s="38">
        <v>66</v>
      </c>
      <c r="L44" s="38">
        <v>58</v>
      </c>
      <c r="M44" s="11">
        <f t="shared" si="3"/>
        <v>124</v>
      </c>
    </row>
    <row r="45" spans="1:13" x14ac:dyDescent="0.15">
      <c r="A45" s="15"/>
      <c r="B45" s="9" t="s">
        <v>81</v>
      </c>
      <c r="C45" s="10">
        <v>738</v>
      </c>
      <c r="D45" s="38">
        <v>796</v>
      </c>
      <c r="E45" s="38">
        <v>800</v>
      </c>
      <c r="F45" s="11">
        <f>D45+E45</f>
        <v>1596</v>
      </c>
      <c r="G45" s="12"/>
      <c r="H45" s="16"/>
      <c r="I45" s="14" t="s">
        <v>82</v>
      </c>
      <c r="J45" s="10">
        <v>59</v>
      </c>
      <c r="K45" s="38">
        <v>64</v>
      </c>
      <c r="L45" s="38">
        <v>59</v>
      </c>
      <c r="M45" s="11">
        <f t="shared" si="3"/>
        <v>123</v>
      </c>
    </row>
    <row r="46" spans="1:13" x14ac:dyDescent="0.15">
      <c r="A46" s="23"/>
      <c r="B46" s="24" t="s">
        <v>23</v>
      </c>
      <c r="C46" s="19">
        <f>SUM(C42:C45)</f>
        <v>4111</v>
      </c>
      <c r="D46" s="19">
        <f>SUM(D42:D45)</f>
        <v>4420</v>
      </c>
      <c r="E46" s="19">
        <f>SUM(E42:E45)</f>
        <v>4390</v>
      </c>
      <c r="F46" s="19">
        <f>SUM(F42:F45)</f>
        <v>8810</v>
      </c>
      <c r="G46" s="12"/>
      <c r="H46" s="16"/>
      <c r="I46" s="14" t="s">
        <v>83</v>
      </c>
      <c r="J46" s="10">
        <v>199</v>
      </c>
      <c r="K46" s="38">
        <v>214</v>
      </c>
      <c r="L46" s="38">
        <v>226</v>
      </c>
      <c r="M46" s="11">
        <f t="shared" si="3"/>
        <v>440</v>
      </c>
    </row>
    <row r="47" spans="1:13" x14ac:dyDescent="0.15">
      <c r="A47" s="4" t="s">
        <v>84</v>
      </c>
      <c r="B47" s="36"/>
      <c r="C47" s="39"/>
      <c r="D47" s="39"/>
      <c r="E47" s="39"/>
      <c r="F47" s="40"/>
      <c r="G47" s="12"/>
      <c r="H47" s="16"/>
      <c r="I47" s="14" t="s">
        <v>85</v>
      </c>
      <c r="J47" s="10">
        <v>372</v>
      </c>
      <c r="K47" s="38">
        <v>430</v>
      </c>
      <c r="L47" s="38">
        <v>457</v>
      </c>
      <c r="M47" s="11">
        <f t="shared" si="3"/>
        <v>887</v>
      </c>
    </row>
    <row r="48" spans="1:13" x14ac:dyDescent="0.15">
      <c r="A48" s="8"/>
      <c r="B48" s="9" t="s">
        <v>86</v>
      </c>
      <c r="C48" s="10">
        <v>1188</v>
      </c>
      <c r="D48" s="38">
        <v>1197</v>
      </c>
      <c r="E48" s="38">
        <v>1210</v>
      </c>
      <c r="F48" s="11">
        <f>D48+E48</f>
        <v>2407</v>
      </c>
      <c r="G48" s="12"/>
      <c r="H48" s="16"/>
      <c r="I48" s="14" t="s">
        <v>87</v>
      </c>
      <c r="J48" s="10">
        <v>539</v>
      </c>
      <c r="K48" s="38">
        <v>638</v>
      </c>
      <c r="L48" s="38">
        <v>646</v>
      </c>
      <c r="M48" s="11">
        <f t="shared" si="3"/>
        <v>1284</v>
      </c>
    </row>
    <row r="49" spans="1:13" x14ac:dyDescent="0.15">
      <c r="A49" s="43"/>
      <c r="B49" s="9" t="s">
        <v>88</v>
      </c>
      <c r="C49" s="10">
        <v>298</v>
      </c>
      <c r="D49" s="38">
        <v>322</v>
      </c>
      <c r="E49" s="38">
        <v>324</v>
      </c>
      <c r="F49" s="11">
        <f>D49+E49</f>
        <v>646</v>
      </c>
      <c r="G49" s="12"/>
      <c r="H49" s="16"/>
      <c r="I49" s="14" t="s">
        <v>89</v>
      </c>
      <c r="J49" s="10">
        <v>431</v>
      </c>
      <c r="K49" s="38">
        <v>437</v>
      </c>
      <c r="L49" s="38">
        <v>465</v>
      </c>
      <c r="M49" s="11">
        <f t="shared" si="3"/>
        <v>902</v>
      </c>
    </row>
    <row r="50" spans="1:13" x14ac:dyDescent="0.15">
      <c r="A50" s="44"/>
      <c r="B50" s="24" t="s">
        <v>23</v>
      </c>
      <c r="C50" s="19">
        <f>SUM(C48:C49)</f>
        <v>1486</v>
      </c>
      <c r="D50" s="19">
        <f>SUM(D48:D49)</f>
        <v>1519</v>
      </c>
      <c r="E50" s="19">
        <f>SUM(E48:E49)</f>
        <v>1534</v>
      </c>
      <c r="F50" s="19">
        <f>SUM(F48:F49)</f>
        <v>3053</v>
      </c>
      <c r="G50" s="12"/>
      <c r="H50" s="16"/>
      <c r="I50" s="14" t="s">
        <v>90</v>
      </c>
      <c r="J50" s="10">
        <v>650</v>
      </c>
      <c r="K50" s="38">
        <v>693</v>
      </c>
      <c r="L50" s="38">
        <v>670</v>
      </c>
      <c r="M50" s="11">
        <f t="shared" si="3"/>
        <v>1363</v>
      </c>
    </row>
    <row r="51" spans="1:13" x14ac:dyDescent="0.15">
      <c r="C51" s="45"/>
      <c r="D51" s="45"/>
      <c r="E51" s="45"/>
      <c r="F51" s="45"/>
      <c r="G51" s="12"/>
      <c r="H51" s="16"/>
      <c r="I51" s="14" t="s">
        <v>91</v>
      </c>
      <c r="J51" s="10">
        <v>693</v>
      </c>
      <c r="K51" s="38">
        <v>848</v>
      </c>
      <c r="L51" s="38">
        <v>893</v>
      </c>
      <c r="M51" s="11">
        <f t="shared" si="3"/>
        <v>1741</v>
      </c>
    </row>
    <row r="52" spans="1:13" x14ac:dyDescent="0.15">
      <c r="C52" s="45"/>
      <c r="D52" s="45"/>
      <c r="E52" s="45"/>
      <c r="F52" s="45"/>
      <c r="G52" s="12"/>
      <c r="H52" s="17"/>
      <c r="I52" s="18" t="s">
        <v>23</v>
      </c>
      <c r="J52" s="19">
        <f>SUM(J39:J51)</f>
        <v>6202</v>
      </c>
      <c r="K52" s="19">
        <f t="shared" ref="K52:M52" si="4">SUM(K39:K51)</f>
        <v>6788</v>
      </c>
      <c r="L52" s="19">
        <f t="shared" si="4"/>
        <v>6850</v>
      </c>
      <c r="M52" s="19">
        <f t="shared" si="4"/>
        <v>13638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40873</v>
      </c>
      <c r="K54" s="26">
        <f>D40+D46+D50+K14+K31+K37+K52</f>
        <v>43685</v>
      </c>
      <c r="L54" s="26">
        <f>E40+E46+E50+L14+L31+L37+L52</f>
        <v>43660</v>
      </c>
      <c r="M54" s="26">
        <f>F40+F46+F50+M14+M31+M37+M52</f>
        <v>87345</v>
      </c>
    </row>
    <row r="55" spans="1:13" ht="8.25" customHeight="1" x14ac:dyDescent="0.15">
      <c r="G55" s="52"/>
      <c r="H55" s="52"/>
      <c r="I55" s="52"/>
      <c r="J55" s="52"/>
      <c r="K55" s="52"/>
      <c r="L55" s="52"/>
      <c r="M55" s="52"/>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57"/>
      <c r="I57" s="57"/>
      <c r="J57" s="57"/>
      <c r="K57" s="35" t="str">
        <f>K2</f>
        <v>令和6</v>
      </c>
      <c r="L57" s="111" t="str">
        <f>L2</f>
        <v>年7月1日現在</v>
      </c>
      <c r="M57" s="111"/>
    </row>
    <row r="58" spans="1:13" ht="24" x14ac:dyDescent="0.25">
      <c r="B58" s="1"/>
      <c r="G58" s="3"/>
      <c r="H58" s="57"/>
      <c r="I58" s="57"/>
      <c r="J58" s="57"/>
      <c r="K58" s="35"/>
      <c r="L58" s="55"/>
    </row>
    <row r="59" spans="1:13" x14ac:dyDescent="0.15">
      <c r="G59" s="3"/>
      <c r="H59" s="57"/>
      <c r="I59" s="57"/>
      <c r="J59" s="57"/>
      <c r="K59" s="57"/>
      <c r="L59" s="57"/>
      <c r="M59" s="57"/>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54" t="s">
        <v>3</v>
      </c>
      <c r="E61" s="54" t="s">
        <v>4</v>
      </c>
      <c r="F61" s="53" t="s">
        <v>5</v>
      </c>
      <c r="G61" s="3"/>
      <c r="H61" s="118"/>
      <c r="I61" s="119"/>
      <c r="J61" s="114"/>
      <c r="K61" s="54" t="s">
        <v>3</v>
      </c>
      <c r="L61" s="54" t="s">
        <v>4</v>
      </c>
      <c r="M61" s="53"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42</v>
      </c>
      <c r="K63" s="38">
        <v>38</v>
      </c>
      <c r="L63" s="38">
        <v>5</v>
      </c>
      <c r="M63" s="11">
        <f t="shared" ref="M63:M68" si="6">K63+L63</f>
        <v>43</v>
      </c>
    </row>
    <row r="64" spans="1:13" x14ac:dyDescent="0.15">
      <c r="A64" s="15"/>
      <c r="B64" s="9" t="s">
        <v>10</v>
      </c>
      <c r="C64" s="42">
        <v>78</v>
      </c>
      <c r="D64" s="38">
        <v>51</v>
      </c>
      <c r="E64" s="38">
        <v>42</v>
      </c>
      <c r="F64" s="11">
        <f t="shared" si="5"/>
        <v>93</v>
      </c>
      <c r="G64" s="12"/>
      <c r="H64" s="41"/>
      <c r="I64" s="14" t="s">
        <v>11</v>
      </c>
      <c r="J64" s="42">
        <v>93</v>
      </c>
      <c r="K64" s="38">
        <v>78</v>
      </c>
      <c r="L64" s="38">
        <v>45</v>
      </c>
      <c r="M64" s="11">
        <f t="shared" si="6"/>
        <v>123</v>
      </c>
    </row>
    <row r="65" spans="1:13" x14ac:dyDescent="0.15">
      <c r="A65" s="15"/>
      <c r="B65" s="9" t="s">
        <v>12</v>
      </c>
      <c r="C65" s="42">
        <v>35</v>
      </c>
      <c r="D65" s="38">
        <v>21</v>
      </c>
      <c r="E65" s="38">
        <v>22</v>
      </c>
      <c r="F65" s="11">
        <f>D65+E65</f>
        <v>43</v>
      </c>
      <c r="G65" s="12"/>
      <c r="H65" s="41"/>
      <c r="I65" s="14" t="s">
        <v>13</v>
      </c>
      <c r="J65" s="42">
        <v>2</v>
      </c>
      <c r="K65" s="38">
        <v>2</v>
      </c>
      <c r="L65" s="38">
        <v>0</v>
      </c>
      <c r="M65" s="11">
        <f t="shared" si="6"/>
        <v>2</v>
      </c>
    </row>
    <row r="66" spans="1:13" x14ac:dyDescent="0.15">
      <c r="A66" s="15"/>
      <c r="B66" s="9" t="s">
        <v>14</v>
      </c>
      <c r="C66" s="42">
        <v>87</v>
      </c>
      <c r="D66" s="38">
        <v>53</v>
      </c>
      <c r="E66" s="38">
        <v>46</v>
      </c>
      <c r="F66" s="11">
        <f t="shared" si="5"/>
        <v>99</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100</v>
      </c>
      <c r="K67" s="38">
        <v>51</v>
      </c>
      <c r="L67" s="38">
        <v>56</v>
      </c>
      <c r="M67" s="11">
        <f t="shared" si="6"/>
        <v>107</v>
      </c>
    </row>
    <row r="68" spans="1:13" x14ac:dyDescent="0.15">
      <c r="A68" s="15"/>
      <c r="B68" s="9" t="s">
        <v>18</v>
      </c>
      <c r="C68" s="42">
        <v>103</v>
      </c>
      <c r="D68" s="38">
        <v>50</v>
      </c>
      <c r="E68" s="38">
        <v>79</v>
      </c>
      <c r="F68" s="11">
        <f t="shared" si="5"/>
        <v>129</v>
      </c>
      <c r="G68" s="12"/>
      <c r="H68" s="41"/>
      <c r="I68" s="14" t="s">
        <v>19</v>
      </c>
      <c r="J68" s="42">
        <v>14</v>
      </c>
      <c r="K68" s="38">
        <v>15</v>
      </c>
      <c r="L68" s="38">
        <v>4</v>
      </c>
      <c r="M68" s="11">
        <f t="shared" si="6"/>
        <v>19</v>
      </c>
    </row>
    <row r="69" spans="1:13" x14ac:dyDescent="0.15">
      <c r="A69" s="15"/>
      <c r="B69" s="9" t="s">
        <v>20</v>
      </c>
      <c r="C69" s="42">
        <v>33</v>
      </c>
      <c r="D69" s="38">
        <v>12</v>
      </c>
      <c r="E69" s="38">
        <v>24</v>
      </c>
      <c r="F69" s="11">
        <f t="shared" si="5"/>
        <v>36</v>
      </c>
      <c r="G69" s="12"/>
      <c r="H69" s="48"/>
      <c r="I69" s="14" t="s">
        <v>21</v>
      </c>
      <c r="J69" s="42">
        <v>0</v>
      </c>
      <c r="K69" s="38">
        <v>0</v>
      </c>
      <c r="L69" s="38">
        <v>0</v>
      </c>
      <c r="M69" s="11">
        <f>K69+L69</f>
        <v>0</v>
      </c>
    </row>
    <row r="70" spans="1:13" x14ac:dyDescent="0.15">
      <c r="A70" s="15"/>
      <c r="B70" s="9" t="s">
        <v>22</v>
      </c>
      <c r="C70" s="42">
        <v>71</v>
      </c>
      <c r="D70" s="38">
        <v>60</v>
      </c>
      <c r="E70" s="38">
        <v>22</v>
      </c>
      <c r="F70" s="11">
        <f t="shared" si="5"/>
        <v>82</v>
      </c>
      <c r="G70" s="12"/>
      <c r="H70" s="48"/>
      <c r="I70" s="18" t="s">
        <v>23</v>
      </c>
      <c r="J70" s="19">
        <f>SUM(J63:J69)</f>
        <v>260</v>
      </c>
      <c r="K70" s="19">
        <f>SUM(K63:K69)</f>
        <v>189</v>
      </c>
      <c r="L70" s="19">
        <f>SUM(L63:L69)</f>
        <v>114</v>
      </c>
      <c r="M70" s="19">
        <f>SUM(M63:M69)</f>
        <v>303</v>
      </c>
    </row>
    <row r="71" spans="1:13" x14ac:dyDescent="0.15">
      <c r="A71" s="15"/>
      <c r="B71" s="9" t="s">
        <v>24</v>
      </c>
      <c r="C71" s="42">
        <v>31</v>
      </c>
      <c r="D71" s="38">
        <v>26</v>
      </c>
      <c r="E71" s="38">
        <v>14</v>
      </c>
      <c r="F71" s="11">
        <f t="shared" si="5"/>
        <v>40</v>
      </c>
      <c r="G71" s="12"/>
      <c r="H71" s="20" t="s">
        <v>25</v>
      </c>
      <c r="I71" s="21"/>
      <c r="J71" s="21"/>
      <c r="K71" s="21"/>
      <c r="L71" s="21"/>
      <c r="M71" s="22"/>
    </row>
    <row r="72" spans="1:13" x14ac:dyDescent="0.15">
      <c r="A72" s="15"/>
      <c r="B72" s="9" t="s">
        <v>26</v>
      </c>
      <c r="C72" s="42">
        <v>47</v>
      </c>
      <c r="D72" s="38">
        <v>31</v>
      </c>
      <c r="E72" s="38">
        <v>34</v>
      </c>
      <c r="F72" s="11">
        <f t="shared" si="5"/>
        <v>65</v>
      </c>
      <c r="G72" s="12"/>
      <c r="H72" s="13"/>
      <c r="I72" s="14" t="s">
        <v>27</v>
      </c>
      <c r="J72" s="42">
        <v>28</v>
      </c>
      <c r="K72" s="38">
        <v>23</v>
      </c>
      <c r="L72" s="38">
        <v>14</v>
      </c>
      <c r="M72" s="11">
        <f t="shared" ref="M72:M83" si="7">K72+L72</f>
        <v>37</v>
      </c>
    </row>
    <row r="73" spans="1:13" x14ac:dyDescent="0.15">
      <c r="A73" s="15"/>
      <c r="B73" s="9" t="s">
        <v>28</v>
      </c>
      <c r="C73" s="42">
        <v>33</v>
      </c>
      <c r="D73" s="38">
        <v>27</v>
      </c>
      <c r="E73" s="38">
        <v>23</v>
      </c>
      <c r="F73" s="11">
        <f>D73+E73</f>
        <v>50</v>
      </c>
      <c r="G73" s="12"/>
      <c r="H73" s="41"/>
      <c r="I73" s="14" t="s">
        <v>29</v>
      </c>
      <c r="J73" s="42">
        <v>0</v>
      </c>
      <c r="K73" s="38">
        <v>0</v>
      </c>
      <c r="L73" s="38">
        <v>0</v>
      </c>
      <c r="M73" s="11">
        <f t="shared" si="7"/>
        <v>0</v>
      </c>
    </row>
    <row r="74" spans="1:13" x14ac:dyDescent="0.15">
      <c r="A74" s="15"/>
      <c r="B74" s="9" t="s">
        <v>30</v>
      </c>
      <c r="C74" s="42">
        <v>35</v>
      </c>
      <c r="D74" s="38">
        <v>25</v>
      </c>
      <c r="E74" s="38">
        <v>18</v>
      </c>
      <c r="F74" s="11">
        <f t="shared" si="5"/>
        <v>43</v>
      </c>
      <c r="G74" s="12"/>
      <c r="H74" s="41"/>
      <c r="I74" s="14" t="s">
        <v>31</v>
      </c>
      <c r="J74" s="42">
        <v>2</v>
      </c>
      <c r="K74" s="38">
        <v>2</v>
      </c>
      <c r="L74" s="38">
        <v>0</v>
      </c>
      <c r="M74" s="11">
        <f t="shared" si="7"/>
        <v>2</v>
      </c>
    </row>
    <row r="75" spans="1:13" x14ac:dyDescent="0.15">
      <c r="A75" s="15"/>
      <c r="B75" s="9" t="s">
        <v>32</v>
      </c>
      <c r="C75" s="42">
        <v>53</v>
      </c>
      <c r="D75" s="38">
        <v>44</v>
      </c>
      <c r="E75" s="38">
        <v>38</v>
      </c>
      <c r="F75" s="11">
        <f t="shared" si="5"/>
        <v>82</v>
      </c>
      <c r="G75" s="12"/>
      <c r="H75" s="41"/>
      <c r="I75" s="14" t="s">
        <v>33</v>
      </c>
      <c r="J75" s="42">
        <v>8</v>
      </c>
      <c r="K75" s="38">
        <v>3</v>
      </c>
      <c r="L75" s="38">
        <v>5</v>
      </c>
      <c r="M75" s="11">
        <f t="shared" si="7"/>
        <v>8</v>
      </c>
    </row>
    <row r="76" spans="1:13" x14ac:dyDescent="0.15">
      <c r="A76" s="15"/>
      <c r="B76" s="9" t="s">
        <v>34</v>
      </c>
      <c r="C76" s="42">
        <v>15</v>
      </c>
      <c r="D76" s="38">
        <v>16</v>
      </c>
      <c r="E76" s="38">
        <v>18</v>
      </c>
      <c r="F76" s="11">
        <f t="shared" si="5"/>
        <v>34</v>
      </c>
      <c r="G76" s="12"/>
      <c r="H76" s="41"/>
      <c r="I76" s="14" t="s">
        <v>35</v>
      </c>
      <c r="J76" s="42">
        <v>12</v>
      </c>
      <c r="K76" s="38">
        <v>8</v>
      </c>
      <c r="L76" s="38">
        <v>7</v>
      </c>
      <c r="M76" s="11">
        <f t="shared" si="7"/>
        <v>15</v>
      </c>
    </row>
    <row r="77" spans="1:13" x14ac:dyDescent="0.15">
      <c r="A77" s="15"/>
      <c r="B77" s="9" t="s">
        <v>36</v>
      </c>
      <c r="C77" s="42">
        <v>42</v>
      </c>
      <c r="D77" s="38">
        <v>40</v>
      </c>
      <c r="E77" s="38">
        <v>16</v>
      </c>
      <c r="F77" s="11">
        <f t="shared" si="5"/>
        <v>56</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19</v>
      </c>
      <c r="K78" s="38">
        <v>15</v>
      </c>
      <c r="L78" s="38">
        <v>5</v>
      </c>
      <c r="M78" s="11">
        <f t="shared" si="7"/>
        <v>20</v>
      </c>
    </row>
    <row r="79" spans="1:13" x14ac:dyDescent="0.15">
      <c r="A79" s="15"/>
      <c r="B79" s="9" t="s">
        <v>40</v>
      </c>
      <c r="C79" s="42">
        <v>40</v>
      </c>
      <c r="D79" s="38">
        <v>35</v>
      </c>
      <c r="E79" s="38">
        <v>37</v>
      </c>
      <c r="F79" s="11">
        <f t="shared" si="5"/>
        <v>72</v>
      </c>
      <c r="G79" s="12"/>
      <c r="H79" s="41"/>
      <c r="I79" s="14" t="s">
        <v>41</v>
      </c>
      <c r="J79" s="42">
        <v>36</v>
      </c>
      <c r="K79" s="38">
        <v>20</v>
      </c>
      <c r="L79" s="38">
        <v>18</v>
      </c>
      <c r="M79" s="11">
        <f t="shared" si="7"/>
        <v>38</v>
      </c>
    </row>
    <row r="80" spans="1:13" x14ac:dyDescent="0.15">
      <c r="A80" s="15"/>
      <c r="B80" s="9" t="s">
        <v>42</v>
      </c>
      <c r="C80" s="42">
        <v>18</v>
      </c>
      <c r="D80" s="38">
        <v>14</v>
      </c>
      <c r="E80" s="38">
        <v>17</v>
      </c>
      <c r="F80" s="11">
        <f t="shared" si="5"/>
        <v>31</v>
      </c>
      <c r="G80" s="12"/>
      <c r="H80" s="41"/>
      <c r="I80" s="14" t="s">
        <v>43</v>
      </c>
      <c r="J80" s="42">
        <v>0</v>
      </c>
      <c r="K80" s="38">
        <v>0</v>
      </c>
      <c r="L80" s="38">
        <v>0</v>
      </c>
      <c r="M80" s="11">
        <f t="shared" si="7"/>
        <v>0</v>
      </c>
    </row>
    <row r="81" spans="1:13" x14ac:dyDescent="0.15">
      <c r="A81" s="15"/>
      <c r="B81" s="9" t="s">
        <v>44</v>
      </c>
      <c r="C81" s="42">
        <v>35</v>
      </c>
      <c r="D81" s="38">
        <v>25</v>
      </c>
      <c r="E81" s="38">
        <v>27</v>
      </c>
      <c r="F81" s="11">
        <f t="shared" si="5"/>
        <v>52</v>
      </c>
      <c r="G81" s="12"/>
      <c r="H81" s="41"/>
      <c r="I81" s="14" t="s">
        <v>45</v>
      </c>
      <c r="J81" s="42">
        <v>136</v>
      </c>
      <c r="K81" s="38">
        <v>87</v>
      </c>
      <c r="L81" s="38">
        <v>66</v>
      </c>
      <c r="M81" s="11">
        <f t="shared" si="7"/>
        <v>153</v>
      </c>
    </row>
    <row r="82" spans="1:13" x14ac:dyDescent="0.15">
      <c r="A82" s="15"/>
      <c r="B82" s="9" t="s">
        <v>46</v>
      </c>
      <c r="C82" s="42">
        <v>11</v>
      </c>
      <c r="D82" s="38">
        <v>5</v>
      </c>
      <c r="E82" s="38">
        <v>10</v>
      </c>
      <c r="F82" s="11">
        <f t="shared" si="5"/>
        <v>15</v>
      </c>
      <c r="G82" s="12"/>
      <c r="H82" s="41"/>
      <c r="I82" s="14" t="s">
        <v>47</v>
      </c>
      <c r="J82" s="42">
        <v>95</v>
      </c>
      <c r="K82" s="38">
        <v>45</v>
      </c>
      <c r="L82" s="38">
        <v>58</v>
      </c>
      <c r="M82" s="11">
        <f t="shared" si="7"/>
        <v>103</v>
      </c>
    </row>
    <row r="83" spans="1:13" x14ac:dyDescent="0.15">
      <c r="A83" s="15"/>
      <c r="B83" s="9" t="s">
        <v>48</v>
      </c>
      <c r="C83" s="42">
        <v>65</v>
      </c>
      <c r="D83" s="38">
        <v>51</v>
      </c>
      <c r="E83" s="38">
        <v>50</v>
      </c>
      <c r="F83" s="11">
        <f t="shared" si="5"/>
        <v>101</v>
      </c>
      <c r="G83" s="12"/>
      <c r="H83" s="41"/>
      <c r="I83" s="14" t="s">
        <v>49</v>
      </c>
      <c r="J83" s="42">
        <v>15</v>
      </c>
      <c r="K83" s="38">
        <v>12</v>
      </c>
      <c r="L83" s="38">
        <v>10</v>
      </c>
      <c r="M83" s="11">
        <f t="shared" si="7"/>
        <v>22</v>
      </c>
    </row>
    <row r="84" spans="1:13" x14ac:dyDescent="0.15">
      <c r="A84" s="15"/>
      <c r="B84" s="9" t="s">
        <v>50</v>
      </c>
      <c r="C84" s="42">
        <v>80</v>
      </c>
      <c r="D84" s="38">
        <v>43</v>
      </c>
      <c r="E84" s="38">
        <v>49</v>
      </c>
      <c r="F84" s="11">
        <f t="shared" si="5"/>
        <v>92</v>
      </c>
      <c r="G84" s="12"/>
      <c r="H84" s="41"/>
      <c r="I84" s="14" t="s">
        <v>51</v>
      </c>
      <c r="J84" s="42">
        <v>12</v>
      </c>
      <c r="K84" s="38">
        <v>9</v>
      </c>
      <c r="L84" s="38">
        <v>11</v>
      </c>
      <c r="M84" s="11">
        <f>K84+L84</f>
        <v>20</v>
      </c>
    </row>
    <row r="85" spans="1:13" x14ac:dyDescent="0.15">
      <c r="A85" s="15"/>
      <c r="B85" s="9" t="s">
        <v>52</v>
      </c>
      <c r="C85" s="42">
        <v>68</v>
      </c>
      <c r="D85" s="38">
        <v>49</v>
      </c>
      <c r="E85" s="38">
        <v>50</v>
      </c>
      <c r="F85" s="11">
        <f t="shared" si="5"/>
        <v>99</v>
      </c>
      <c r="G85" s="12"/>
      <c r="H85" s="41"/>
      <c r="I85" s="14" t="s">
        <v>53</v>
      </c>
      <c r="J85" s="42">
        <v>3</v>
      </c>
      <c r="K85" s="38">
        <v>4</v>
      </c>
      <c r="L85" s="38">
        <v>2</v>
      </c>
      <c r="M85" s="11">
        <f>K85+L85</f>
        <v>6</v>
      </c>
    </row>
    <row r="86" spans="1:13" x14ac:dyDescent="0.15">
      <c r="A86" s="15"/>
      <c r="B86" s="9" t="s">
        <v>54</v>
      </c>
      <c r="C86" s="42">
        <v>116</v>
      </c>
      <c r="D86" s="38">
        <v>86</v>
      </c>
      <c r="E86" s="38">
        <v>78</v>
      </c>
      <c r="F86" s="11">
        <f t="shared" si="5"/>
        <v>164</v>
      </c>
      <c r="G86" s="12"/>
      <c r="H86" s="41"/>
      <c r="I86" s="14" t="s">
        <v>55</v>
      </c>
      <c r="J86" s="42">
        <v>3</v>
      </c>
      <c r="K86" s="38">
        <v>3</v>
      </c>
      <c r="L86" s="38">
        <v>3</v>
      </c>
      <c r="M86" s="11">
        <f>K86+L86</f>
        <v>6</v>
      </c>
    </row>
    <row r="87" spans="1:13" x14ac:dyDescent="0.15">
      <c r="A87" s="15"/>
      <c r="B87" s="9" t="s">
        <v>56</v>
      </c>
      <c r="C87" s="42">
        <v>65</v>
      </c>
      <c r="D87" s="38">
        <v>45</v>
      </c>
      <c r="E87" s="38">
        <v>59</v>
      </c>
      <c r="F87" s="11">
        <f t="shared" si="5"/>
        <v>104</v>
      </c>
      <c r="G87" s="12"/>
      <c r="H87" s="48"/>
      <c r="I87" s="18" t="s">
        <v>23</v>
      </c>
      <c r="J87" s="19">
        <f>SUM(J72:J86)</f>
        <v>371</v>
      </c>
      <c r="K87" s="19">
        <f t="shared" ref="K87:L87" si="8">SUM(K72:K86)</f>
        <v>231</v>
      </c>
      <c r="L87" s="19">
        <f t="shared" si="8"/>
        <v>201</v>
      </c>
      <c r="M87" s="19">
        <f>SUM(M72:M86)</f>
        <v>432</v>
      </c>
    </row>
    <row r="88" spans="1:13" x14ac:dyDescent="0.15">
      <c r="A88" s="15"/>
      <c r="B88" s="9" t="s">
        <v>57</v>
      </c>
      <c r="C88" s="42">
        <v>76</v>
      </c>
      <c r="D88" s="38">
        <v>72</v>
      </c>
      <c r="E88" s="38">
        <v>38</v>
      </c>
      <c r="F88" s="11">
        <f t="shared" si="5"/>
        <v>110</v>
      </c>
      <c r="G88" s="12"/>
      <c r="H88" s="20" t="s">
        <v>58</v>
      </c>
      <c r="I88" s="21"/>
      <c r="J88" s="21"/>
      <c r="K88" s="21"/>
      <c r="L88" s="21"/>
      <c r="M88" s="22"/>
    </row>
    <row r="89" spans="1:13" x14ac:dyDescent="0.15">
      <c r="A89" s="15"/>
      <c r="B89" s="9" t="s">
        <v>59</v>
      </c>
      <c r="C89" s="42">
        <v>67</v>
      </c>
      <c r="D89" s="38">
        <v>65</v>
      </c>
      <c r="E89" s="38">
        <v>51</v>
      </c>
      <c r="F89" s="11">
        <f t="shared" si="5"/>
        <v>116</v>
      </c>
      <c r="G89" s="12"/>
      <c r="H89" s="13"/>
      <c r="I89" s="14" t="s">
        <v>60</v>
      </c>
      <c r="J89" s="42">
        <v>5</v>
      </c>
      <c r="K89" s="38">
        <v>0</v>
      </c>
      <c r="L89" s="38">
        <v>5</v>
      </c>
      <c r="M89" s="11">
        <f>K89+L89</f>
        <v>5</v>
      </c>
    </row>
    <row r="90" spans="1:13" x14ac:dyDescent="0.15">
      <c r="A90" s="15"/>
      <c r="B90" s="9" t="s">
        <v>61</v>
      </c>
      <c r="C90" s="42">
        <v>58</v>
      </c>
      <c r="D90" s="38">
        <v>52</v>
      </c>
      <c r="E90" s="38">
        <v>33</v>
      </c>
      <c r="F90" s="11">
        <f t="shared" si="5"/>
        <v>85</v>
      </c>
      <c r="G90" s="12"/>
      <c r="H90" s="41"/>
      <c r="I90" s="14" t="s">
        <v>62</v>
      </c>
      <c r="J90" s="42">
        <v>1</v>
      </c>
      <c r="K90" s="38">
        <v>0</v>
      </c>
      <c r="L90" s="38">
        <v>1</v>
      </c>
      <c r="M90" s="11">
        <f>K90+L90</f>
        <v>1</v>
      </c>
    </row>
    <row r="91" spans="1:13" x14ac:dyDescent="0.15">
      <c r="A91" s="15"/>
      <c r="B91" s="9" t="s">
        <v>63</v>
      </c>
      <c r="C91" s="42">
        <v>24</v>
      </c>
      <c r="D91" s="38">
        <v>25</v>
      </c>
      <c r="E91" s="38">
        <v>10</v>
      </c>
      <c r="F91" s="11">
        <f t="shared" si="5"/>
        <v>35</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3</v>
      </c>
      <c r="D93" s="38">
        <v>3</v>
      </c>
      <c r="E93" s="38">
        <v>1</v>
      </c>
      <c r="F93" s="11">
        <f t="shared" si="5"/>
        <v>4</v>
      </c>
      <c r="G93" s="12"/>
      <c r="H93" s="48"/>
      <c r="I93" s="18" t="s">
        <v>23</v>
      </c>
      <c r="J93" s="19">
        <f>SUM(J89:J92)</f>
        <v>23</v>
      </c>
      <c r="K93" s="19">
        <f t="shared" ref="K93:L93" si="9">SUM(K89:K92)</f>
        <v>5</v>
      </c>
      <c r="L93" s="19">
        <f t="shared" si="9"/>
        <v>20</v>
      </c>
      <c r="M93" s="19">
        <f>SUM(M89:M92)</f>
        <v>25</v>
      </c>
    </row>
    <row r="94" spans="1:13" x14ac:dyDescent="0.15">
      <c r="A94" s="15"/>
      <c r="B94" s="9" t="s">
        <v>68</v>
      </c>
      <c r="C94" s="42">
        <v>8</v>
      </c>
      <c r="D94" s="38">
        <v>5</v>
      </c>
      <c r="E94" s="38">
        <v>8</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72</v>
      </c>
      <c r="K95" s="38">
        <v>40</v>
      </c>
      <c r="L95" s="38">
        <v>39</v>
      </c>
      <c r="M95" s="11">
        <f>K95+L95</f>
        <v>79</v>
      </c>
    </row>
    <row r="96" spans="1:13" x14ac:dyDescent="0.15">
      <c r="A96" s="23"/>
      <c r="B96" s="24" t="s">
        <v>23</v>
      </c>
      <c r="C96" s="19">
        <f>SUM(C63:C95)</f>
        <v>1534</v>
      </c>
      <c r="D96" s="19">
        <f>SUM(D63:D95)</f>
        <v>1121</v>
      </c>
      <c r="E96" s="19">
        <f>SUM(E63:E95)</f>
        <v>988</v>
      </c>
      <c r="F96" s="19">
        <f>SUM(F63:F95)</f>
        <v>2109</v>
      </c>
      <c r="G96" s="12"/>
      <c r="H96" s="16"/>
      <c r="I96" s="14" t="s">
        <v>72</v>
      </c>
      <c r="J96" s="42">
        <v>70</v>
      </c>
      <c r="K96" s="38">
        <v>47</v>
      </c>
      <c r="L96" s="38">
        <v>38</v>
      </c>
      <c r="M96" s="11">
        <f>K96+L96</f>
        <v>85</v>
      </c>
    </row>
    <row r="97" spans="1:13" x14ac:dyDescent="0.15">
      <c r="A97" s="51" t="s">
        <v>73</v>
      </c>
      <c r="B97" s="56"/>
      <c r="C97" s="50"/>
      <c r="D97" s="50"/>
      <c r="E97" s="50"/>
      <c r="F97" s="50"/>
      <c r="G97" s="12"/>
      <c r="H97" s="16"/>
      <c r="I97" s="14" t="s">
        <v>74</v>
      </c>
      <c r="J97" s="42">
        <v>214</v>
      </c>
      <c r="K97" s="38">
        <v>132</v>
      </c>
      <c r="L97" s="38">
        <v>108</v>
      </c>
      <c r="M97" s="11">
        <f>K97+L97</f>
        <v>240</v>
      </c>
    </row>
    <row r="98" spans="1:13" x14ac:dyDescent="0.15">
      <c r="A98" s="8"/>
      <c r="B98" s="9" t="s">
        <v>75</v>
      </c>
      <c r="C98" s="42">
        <v>41</v>
      </c>
      <c r="D98" s="38">
        <v>34</v>
      </c>
      <c r="E98" s="38">
        <v>30</v>
      </c>
      <c r="F98" s="11">
        <f>D98+E98</f>
        <v>64</v>
      </c>
      <c r="G98" s="12"/>
      <c r="H98" s="16"/>
      <c r="I98" s="14" t="s">
        <v>76</v>
      </c>
      <c r="J98" s="42">
        <v>36</v>
      </c>
      <c r="K98" s="38">
        <v>18</v>
      </c>
      <c r="L98" s="38">
        <v>30</v>
      </c>
      <c r="M98" s="11">
        <f t="shared" ref="M98:M107" si="10">K98+L98</f>
        <v>48</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125</v>
      </c>
      <c r="D100" s="38">
        <v>108</v>
      </c>
      <c r="E100" s="38">
        <v>38</v>
      </c>
      <c r="F100" s="11">
        <f>D100+E100</f>
        <v>146</v>
      </c>
      <c r="G100" s="12"/>
      <c r="H100" s="16"/>
      <c r="I100" s="14" t="s">
        <v>80</v>
      </c>
      <c r="J100" s="42">
        <v>0</v>
      </c>
      <c r="K100" s="38">
        <v>0</v>
      </c>
      <c r="L100" s="38">
        <v>0</v>
      </c>
      <c r="M100" s="11">
        <f t="shared" si="10"/>
        <v>0</v>
      </c>
    </row>
    <row r="101" spans="1:13" x14ac:dyDescent="0.15">
      <c r="A101" s="15"/>
      <c r="B101" s="9" t="s">
        <v>95</v>
      </c>
      <c r="C101" s="42">
        <v>46</v>
      </c>
      <c r="D101" s="38">
        <v>24</v>
      </c>
      <c r="E101" s="38">
        <v>29</v>
      </c>
      <c r="F101" s="11">
        <f>D101+E101</f>
        <v>53</v>
      </c>
      <c r="G101" s="12"/>
      <c r="H101" s="16"/>
      <c r="I101" s="14" t="s">
        <v>82</v>
      </c>
      <c r="J101" s="42">
        <v>0</v>
      </c>
      <c r="K101" s="38">
        <v>0</v>
      </c>
      <c r="L101" s="38">
        <v>0</v>
      </c>
      <c r="M101" s="11">
        <f t="shared" si="10"/>
        <v>0</v>
      </c>
    </row>
    <row r="102" spans="1:13" x14ac:dyDescent="0.15">
      <c r="A102" s="23"/>
      <c r="B102" s="24" t="s">
        <v>23</v>
      </c>
      <c r="C102" s="19">
        <f>SUM(C98:C101)</f>
        <v>221</v>
      </c>
      <c r="D102" s="19">
        <f>SUM(D98:D101)</f>
        <v>175</v>
      </c>
      <c r="E102" s="19">
        <f>SUM(E98:E101)</f>
        <v>102</v>
      </c>
      <c r="F102" s="19">
        <f>SUM(F98:F101)</f>
        <v>277</v>
      </c>
      <c r="G102" s="12"/>
      <c r="H102" s="16"/>
      <c r="I102" s="14" t="s">
        <v>83</v>
      </c>
      <c r="J102" s="42">
        <v>1</v>
      </c>
      <c r="K102" s="38">
        <v>0</v>
      </c>
      <c r="L102" s="38">
        <v>1</v>
      </c>
      <c r="M102" s="11">
        <f t="shared" si="10"/>
        <v>1</v>
      </c>
    </row>
    <row r="103" spans="1:13" x14ac:dyDescent="0.15">
      <c r="A103" s="51" t="s">
        <v>84</v>
      </c>
      <c r="B103" s="56"/>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8</v>
      </c>
      <c r="L105" s="38">
        <v>12</v>
      </c>
      <c r="M105" s="11">
        <f t="shared" si="10"/>
        <v>20</v>
      </c>
    </row>
    <row r="106" spans="1:13" x14ac:dyDescent="0.15">
      <c r="A106" s="44"/>
      <c r="B106" s="24" t="s">
        <v>23</v>
      </c>
      <c r="C106" s="19">
        <f>SUM(C104:C105)</f>
        <v>34</v>
      </c>
      <c r="D106" s="19">
        <f>SUM(D104:D105)</f>
        <v>23</v>
      </c>
      <c r="E106" s="19">
        <f>SUM(E104:E105)</f>
        <v>18</v>
      </c>
      <c r="F106" s="19">
        <f>SUM(F104:F105)</f>
        <v>41</v>
      </c>
      <c r="G106" s="12"/>
      <c r="H106" s="16"/>
      <c r="I106" s="14" t="s">
        <v>90</v>
      </c>
      <c r="J106" s="42">
        <v>56</v>
      </c>
      <c r="K106" s="38">
        <v>43</v>
      </c>
      <c r="L106" s="38">
        <v>32</v>
      </c>
      <c r="M106" s="11">
        <f t="shared" si="10"/>
        <v>75</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486</v>
      </c>
      <c r="K108" s="19">
        <f>SUM(K95:K107)</f>
        <v>306</v>
      </c>
      <c r="L108" s="19">
        <f>SUM(L95:L107)</f>
        <v>273</v>
      </c>
      <c r="M108" s="19">
        <f>SUM(M95:M107)</f>
        <v>579</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2929</v>
      </c>
      <c r="K110" s="26">
        <f>D96+D102+D106+K70+K87+K93+K108</f>
        <v>2050</v>
      </c>
      <c r="L110" s="26">
        <f>E96+E102+E106+L70+L87+L93+L108</f>
        <v>1716</v>
      </c>
      <c r="M110" s="26">
        <f>F96+F102+F106+M70+M87+M93+M108</f>
        <v>3766</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10"/>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102</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59" t="s">
        <v>3</v>
      </c>
      <c r="E5" s="59" t="s">
        <v>4</v>
      </c>
      <c r="F5" s="58" t="s">
        <v>5</v>
      </c>
      <c r="G5" s="3"/>
      <c r="H5" s="118"/>
      <c r="I5" s="119"/>
      <c r="J5" s="114"/>
      <c r="K5" s="59" t="s">
        <v>3</v>
      </c>
      <c r="L5" s="59" t="s">
        <v>4</v>
      </c>
      <c r="M5" s="58"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275</v>
      </c>
      <c r="E7" s="38">
        <v>293</v>
      </c>
      <c r="F7" s="11">
        <f t="shared" ref="F7:F39" si="0">D7+E7</f>
        <v>568</v>
      </c>
      <c r="G7" s="12"/>
      <c r="H7" s="13"/>
      <c r="I7" s="14" t="s">
        <v>9</v>
      </c>
      <c r="J7" s="10">
        <v>609</v>
      </c>
      <c r="K7" s="38">
        <v>730</v>
      </c>
      <c r="L7" s="38">
        <v>736</v>
      </c>
      <c r="M7" s="11">
        <f t="shared" ref="M7:M13" si="1">K7+L7</f>
        <v>1466</v>
      </c>
    </row>
    <row r="8" spans="1:13" x14ac:dyDescent="0.15">
      <c r="A8" s="15"/>
      <c r="B8" s="9" t="s">
        <v>10</v>
      </c>
      <c r="C8" s="10">
        <v>361</v>
      </c>
      <c r="D8" s="38">
        <v>310</v>
      </c>
      <c r="E8" s="38">
        <v>328</v>
      </c>
      <c r="F8" s="11">
        <f t="shared" si="0"/>
        <v>638</v>
      </c>
      <c r="G8" s="12"/>
      <c r="H8" s="16"/>
      <c r="I8" s="14" t="s">
        <v>11</v>
      </c>
      <c r="J8" s="10">
        <v>1979</v>
      </c>
      <c r="K8" s="38">
        <v>2207</v>
      </c>
      <c r="L8" s="38">
        <v>2339</v>
      </c>
      <c r="M8" s="11">
        <f t="shared" si="1"/>
        <v>4546</v>
      </c>
    </row>
    <row r="9" spans="1:13" x14ac:dyDescent="0.15">
      <c r="A9" s="15"/>
      <c r="B9" s="9" t="s">
        <v>12</v>
      </c>
      <c r="C9" s="10">
        <v>544</v>
      </c>
      <c r="D9" s="38">
        <v>562</v>
      </c>
      <c r="E9" s="38">
        <v>550</v>
      </c>
      <c r="F9" s="11">
        <f t="shared" si="0"/>
        <v>1112</v>
      </c>
      <c r="G9" s="12"/>
      <c r="H9" s="16"/>
      <c r="I9" s="14" t="s">
        <v>13</v>
      </c>
      <c r="J9" s="10">
        <v>113</v>
      </c>
      <c r="K9" s="38">
        <v>129</v>
      </c>
      <c r="L9" s="38">
        <v>119</v>
      </c>
      <c r="M9" s="11">
        <f t="shared" si="1"/>
        <v>248</v>
      </c>
    </row>
    <row r="10" spans="1:13" x14ac:dyDescent="0.15">
      <c r="A10" s="15"/>
      <c r="B10" s="9" t="s">
        <v>14</v>
      </c>
      <c r="C10" s="10">
        <v>740</v>
      </c>
      <c r="D10" s="38">
        <v>715</v>
      </c>
      <c r="E10" s="38">
        <v>786</v>
      </c>
      <c r="F10" s="11">
        <f t="shared" si="0"/>
        <v>1501</v>
      </c>
      <c r="G10" s="12"/>
      <c r="H10" s="16"/>
      <c r="I10" s="14" t="s">
        <v>15</v>
      </c>
      <c r="J10" s="10">
        <v>243</v>
      </c>
      <c r="K10" s="38">
        <v>299</v>
      </c>
      <c r="L10" s="38">
        <v>269</v>
      </c>
      <c r="M10" s="11">
        <f t="shared" si="1"/>
        <v>568</v>
      </c>
    </row>
    <row r="11" spans="1:13" x14ac:dyDescent="0.15">
      <c r="A11" s="15"/>
      <c r="B11" s="9" t="s">
        <v>16</v>
      </c>
      <c r="C11" s="10">
        <v>697</v>
      </c>
      <c r="D11" s="38">
        <v>606</v>
      </c>
      <c r="E11" s="38">
        <v>631</v>
      </c>
      <c r="F11" s="11">
        <f t="shared" si="0"/>
        <v>1237</v>
      </c>
      <c r="G11" s="12"/>
      <c r="H11" s="16"/>
      <c r="I11" s="14" t="s">
        <v>17</v>
      </c>
      <c r="J11" s="10">
        <v>823</v>
      </c>
      <c r="K11" s="38">
        <v>891</v>
      </c>
      <c r="L11" s="38">
        <v>901</v>
      </c>
      <c r="M11" s="11">
        <f t="shared" si="1"/>
        <v>1792</v>
      </c>
    </row>
    <row r="12" spans="1:13" x14ac:dyDescent="0.15">
      <c r="A12" s="15"/>
      <c r="B12" s="9" t="s">
        <v>18</v>
      </c>
      <c r="C12" s="10">
        <v>661</v>
      </c>
      <c r="D12" s="38">
        <v>600</v>
      </c>
      <c r="E12" s="38">
        <v>632</v>
      </c>
      <c r="F12" s="11">
        <f t="shared" si="0"/>
        <v>1232</v>
      </c>
      <c r="G12" s="12"/>
      <c r="H12" s="16"/>
      <c r="I12" s="14" t="s">
        <v>19</v>
      </c>
      <c r="J12" s="10">
        <v>150</v>
      </c>
      <c r="K12" s="38">
        <v>185</v>
      </c>
      <c r="L12" s="38">
        <v>177</v>
      </c>
      <c r="M12" s="11">
        <f t="shared" si="1"/>
        <v>362</v>
      </c>
    </row>
    <row r="13" spans="1:13" x14ac:dyDescent="0.15">
      <c r="A13" s="15"/>
      <c r="B13" s="9" t="s">
        <v>20</v>
      </c>
      <c r="C13" s="10">
        <v>486</v>
      </c>
      <c r="D13" s="38">
        <v>461</v>
      </c>
      <c r="E13" s="38">
        <v>483</v>
      </c>
      <c r="F13" s="11">
        <f t="shared" si="0"/>
        <v>944</v>
      </c>
      <c r="G13" s="12"/>
      <c r="H13" s="16"/>
      <c r="I13" s="14" t="s">
        <v>21</v>
      </c>
      <c r="J13" s="10">
        <v>0</v>
      </c>
      <c r="K13" s="38">
        <v>0</v>
      </c>
      <c r="L13" s="38">
        <v>0</v>
      </c>
      <c r="M13" s="11">
        <f t="shared" si="1"/>
        <v>0</v>
      </c>
    </row>
    <row r="14" spans="1:13" x14ac:dyDescent="0.15">
      <c r="A14" s="15"/>
      <c r="B14" s="9" t="s">
        <v>22</v>
      </c>
      <c r="C14" s="10">
        <v>447</v>
      </c>
      <c r="D14" s="38">
        <v>397</v>
      </c>
      <c r="E14" s="38">
        <v>383</v>
      </c>
      <c r="F14" s="11">
        <f t="shared" si="0"/>
        <v>780</v>
      </c>
      <c r="G14" s="12"/>
      <c r="H14" s="17"/>
      <c r="I14" s="18" t="s">
        <v>23</v>
      </c>
      <c r="J14" s="19">
        <f>SUM(J7:J13)</f>
        <v>3917</v>
      </c>
      <c r="K14" s="19">
        <f>SUM(K7:K13)</f>
        <v>4441</v>
      </c>
      <c r="L14" s="19">
        <f>SUM(L7:L13)</f>
        <v>4541</v>
      </c>
      <c r="M14" s="19">
        <f>SUM(M7:M13)</f>
        <v>8982</v>
      </c>
    </row>
    <row r="15" spans="1:13" x14ac:dyDescent="0.15">
      <c r="A15" s="15"/>
      <c r="B15" s="9" t="s">
        <v>24</v>
      </c>
      <c r="C15" s="10">
        <v>375</v>
      </c>
      <c r="D15" s="38">
        <v>378</v>
      </c>
      <c r="E15" s="38">
        <v>409</v>
      </c>
      <c r="F15" s="11">
        <f t="shared" si="0"/>
        <v>787</v>
      </c>
      <c r="G15" s="12"/>
      <c r="H15" s="20" t="s">
        <v>25</v>
      </c>
      <c r="I15" s="39"/>
      <c r="J15" s="39"/>
      <c r="K15" s="39"/>
      <c r="L15" s="39"/>
      <c r="M15" s="40"/>
    </row>
    <row r="16" spans="1:13" x14ac:dyDescent="0.15">
      <c r="A16" s="15"/>
      <c r="B16" s="9" t="s">
        <v>26</v>
      </c>
      <c r="C16" s="10">
        <v>602</v>
      </c>
      <c r="D16" s="38">
        <v>598</v>
      </c>
      <c r="E16" s="38">
        <v>613</v>
      </c>
      <c r="F16" s="11">
        <f t="shared" si="0"/>
        <v>1211</v>
      </c>
      <c r="G16" s="12"/>
      <c r="H16" s="13"/>
      <c r="I16" s="14" t="s">
        <v>27</v>
      </c>
      <c r="J16" s="10">
        <v>1246</v>
      </c>
      <c r="K16" s="38">
        <v>1390</v>
      </c>
      <c r="L16" s="38">
        <v>1418</v>
      </c>
      <c r="M16" s="11">
        <f t="shared" ref="M16:M27" si="2">K16+L16</f>
        <v>2808</v>
      </c>
    </row>
    <row r="17" spans="1:13" x14ac:dyDescent="0.15">
      <c r="A17" s="15"/>
      <c r="B17" s="9" t="s">
        <v>28</v>
      </c>
      <c r="C17" s="10">
        <v>580</v>
      </c>
      <c r="D17" s="38">
        <v>610</v>
      </c>
      <c r="E17" s="38">
        <v>578</v>
      </c>
      <c r="F17" s="11">
        <f t="shared" si="0"/>
        <v>1188</v>
      </c>
      <c r="G17" s="12"/>
      <c r="H17" s="41"/>
      <c r="I17" s="14" t="s">
        <v>29</v>
      </c>
      <c r="J17" s="10">
        <v>78</v>
      </c>
      <c r="K17" s="38">
        <v>103</v>
      </c>
      <c r="L17" s="38">
        <v>84</v>
      </c>
      <c r="M17" s="11">
        <f t="shared" si="2"/>
        <v>187</v>
      </c>
    </row>
    <row r="18" spans="1:13" x14ac:dyDescent="0.15">
      <c r="A18" s="15"/>
      <c r="B18" s="9" t="s">
        <v>30</v>
      </c>
      <c r="C18" s="10">
        <v>530</v>
      </c>
      <c r="D18" s="38">
        <v>533</v>
      </c>
      <c r="E18" s="38">
        <v>506</v>
      </c>
      <c r="F18" s="11">
        <f t="shared" si="0"/>
        <v>1039</v>
      </c>
      <c r="G18" s="12"/>
      <c r="H18" s="41"/>
      <c r="I18" s="14" t="s">
        <v>31</v>
      </c>
      <c r="J18" s="10">
        <v>276</v>
      </c>
      <c r="K18" s="38">
        <v>343</v>
      </c>
      <c r="L18" s="38">
        <v>341</v>
      </c>
      <c r="M18" s="11">
        <f t="shared" si="2"/>
        <v>684</v>
      </c>
    </row>
    <row r="19" spans="1:13" x14ac:dyDescent="0.15">
      <c r="A19" s="15"/>
      <c r="B19" s="9" t="s">
        <v>32</v>
      </c>
      <c r="C19" s="10">
        <v>624</v>
      </c>
      <c r="D19" s="38">
        <v>677</v>
      </c>
      <c r="E19" s="38">
        <v>670</v>
      </c>
      <c r="F19" s="11">
        <f t="shared" si="0"/>
        <v>1347</v>
      </c>
      <c r="G19" s="12"/>
      <c r="H19" s="41"/>
      <c r="I19" s="14" t="s">
        <v>33</v>
      </c>
      <c r="J19" s="10">
        <v>483</v>
      </c>
      <c r="K19" s="38">
        <v>593</v>
      </c>
      <c r="L19" s="38">
        <v>617</v>
      </c>
      <c r="M19" s="11">
        <f t="shared" si="2"/>
        <v>1210</v>
      </c>
    </row>
    <row r="20" spans="1:13" x14ac:dyDescent="0.15">
      <c r="A20" s="15"/>
      <c r="B20" s="9" t="s">
        <v>34</v>
      </c>
      <c r="C20" s="10">
        <v>420</v>
      </c>
      <c r="D20" s="38">
        <v>437</v>
      </c>
      <c r="E20" s="38">
        <v>449</v>
      </c>
      <c r="F20" s="11">
        <f t="shared" si="0"/>
        <v>886</v>
      </c>
      <c r="G20" s="12"/>
      <c r="H20" s="41"/>
      <c r="I20" s="14" t="s">
        <v>35</v>
      </c>
      <c r="J20" s="10">
        <v>607</v>
      </c>
      <c r="K20" s="38">
        <v>828</v>
      </c>
      <c r="L20" s="38">
        <v>735</v>
      </c>
      <c r="M20" s="11">
        <f t="shared" si="2"/>
        <v>1563</v>
      </c>
    </row>
    <row r="21" spans="1:13" x14ac:dyDescent="0.15">
      <c r="A21" s="15"/>
      <c r="B21" s="9" t="s">
        <v>36</v>
      </c>
      <c r="C21" s="10">
        <v>474</v>
      </c>
      <c r="D21" s="38">
        <v>516</v>
      </c>
      <c r="E21" s="38">
        <v>506</v>
      </c>
      <c r="F21" s="11">
        <f t="shared" si="0"/>
        <v>1022</v>
      </c>
      <c r="G21" s="12"/>
      <c r="H21" s="41"/>
      <c r="I21" s="14" t="s">
        <v>37</v>
      </c>
      <c r="J21" s="10">
        <v>206</v>
      </c>
      <c r="K21" s="38">
        <v>252</v>
      </c>
      <c r="L21" s="38">
        <v>250</v>
      </c>
      <c r="M21" s="11">
        <f>K21+L21</f>
        <v>502</v>
      </c>
    </row>
    <row r="22" spans="1:13" x14ac:dyDescent="0.15">
      <c r="A22" s="15"/>
      <c r="B22" s="9" t="s">
        <v>38</v>
      </c>
      <c r="C22" s="10">
        <v>308</v>
      </c>
      <c r="D22" s="38">
        <v>320</v>
      </c>
      <c r="E22" s="38">
        <v>322</v>
      </c>
      <c r="F22" s="11">
        <f t="shared" si="0"/>
        <v>642</v>
      </c>
      <c r="G22" s="12"/>
      <c r="H22" s="41"/>
      <c r="I22" s="14" t="s">
        <v>39</v>
      </c>
      <c r="J22" s="10">
        <v>517</v>
      </c>
      <c r="K22" s="38">
        <v>503</v>
      </c>
      <c r="L22" s="38">
        <v>423</v>
      </c>
      <c r="M22" s="11">
        <f t="shared" si="2"/>
        <v>926</v>
      </c>
    </row>
    <row r="23" spans="1:13" x14ac:dyDescent="0.15">
      <c r="A23" s="15"/>
      <c r="B23" s="9" t="s">
        <v>40</v>
      </c>
      <c r="C23" s="10">
        <v>1213</v>
      </c>
      <c r="D23" s="38">
        <v>1268</v>
      </c>
      <c r="E23" s="38">
        <v>1383</v>
      </c>
      <c r="F23" s="11">
        <f t="shared" si="0"/>
        <v>2651</v>
      </c>
      <c r="G23" s="12"/>
      <c r="H23" s="41"/>
      <c r="I23" s="14" t="s">
        <v>41</v>
      </c>
      <c r="J23" s="10">
        <v>900</v>
      </c>
      <c r="K23" s="38">
        <v>1051</v>
      </c>
      <c r="L23" s="38">
        <v>995</v>
      </c>
      <c r="M23" s="11">
        <f t="shared" si="2"/>
        <v>2046</v>
      </c>
    </row>
    <row r="24" spans="1:13" x14ac:dyDescent="0.15">
      <c r="A24" s="15"/>
      <c r="B24" s="9" t="s">
        <v>42</v>
      </c>
      <c r="C24" s="10">
        <v>523</v>
      </c>
      <c r="D24" s="38">
        <v>561</v>
      </c>
      <c r="E24" s="38">
        <v>593</v>
      </c>
      <c r="F24" s="11">
        <f t="shared" si="0"/>
        <v>1154</v>
      </c>
      <c r="G24" s="12"/>
      <c r="H24" s="41"/>
      <c r="I24" s="14" t="s">
        <v>43</v>
      </c>
      <c r="J24" s="10">
        <v>42</v>
      </c>
      <c r="K24" s="38">
        <v>54</v>
      </c>
      <c r="L24" s="38">
        <v>55</v>
      </c>
      <c r="M24" s="11">
        <f t="shared" si="2"/>
        <v>109</v>
      </c>
    </row>
    <row r="25" spans="1:13" x14ac:dyDescent="0.15">
      <c r="A25" s="15"/>
      <c r="B25" s="9" t="s">
        <v>44</v>
      </c>
      <c r="C25" s="10">
        <v>612</v>
      </c>
      <c r="D25" s="38">
        <v>703</v>
      </c>
      <c r="E25" s="38">
        <v>677</v>
      </c>
      <c r="F25" s="11">
        <f t="shared" si="0"/>
        <v>1380</v>
      </c>
      <c r="G25" s="12"/>
      <c r="H25" s="41"/>
      <c r="I25" s="14" t="s">
        <v>45</v>
      </c>
      <c r="J25" s="10">
        <v>676</v>
      </c>
      <c r="K25" s="38">
        <v>569</v>
      </c>
      <c r="L25" s="38">
        <v>534</v>
      </c>
      <c r="M25" s="11">
        <f t="shared" si="2"/>
        <v>1103</v>
      </c>
    </row>
    <row r="26" spans="1:13" x14ac:dyDescent="0.15">
      <c r="A26" s="15"/>
      <c r="B26" s="9" t="s">
        <v>46</v>
      </c>
      <c r="C26" s="10">
        <v>340</v>
      </c>
      <c r="D26" s="38">
        <v>364</v>
      </c>
      <c r="E26" s="38">
        <v>323</v>
      </c>
      <c r="F26" s="11">
        <f t="shared" si="0"/>
        <v>687</v>
      </c>
      <c r="G26" s="12"/>
      <c r="H26" s="41"/>
      <c r="I26" s="14" t="s">
        <v>47</v>
      </c>
      <c r="J26" s="10">
        <v>698</v>
      </c>
      <c r="K26" s="38">
        <v>629</v>
      </c>
      <c r="L26" s="38">
        <v>553</v>
      </c>
      <c r="M26" s="11">
        <f t="shared" si="2"/>
        <v>1182</v>
      </c>
    </row>
    <row r="27" spans="1:13" x14ac:dyDescent="0.15">
      <c r="A27" s="15"/>
      <c r="B27" s="9" t="s">
        <v>48</v>
      </c>
      <c r="C27" s="10">
        <v>689</v>
      </c>
      <c r="D27" s="38">
        <v>790</v>
      </c>
      <c r="E27" s="38">
        <v>779</v>
      </c>
      <c r="F27" s="11">
        <f t="shared" si="0"/>
        <v>1569</v>
      </c>
      <c r="G27" s="12"/>
      <c r="H27" s="41"/>
      <c r="I27" s="14" t="s">
        <v>49</v>
      </c>
      <c r="J27" s="10">
        <v>318</v>
      </c>
      <c r="K27" s="38">
        <v>390</v>
      </c>
      <c r="L27" s="38">
        <v>338</v>
      </c>
      <c r="M27" s="11">
        <f t="shared" si="2"/>
        <v>728</v>
      </c>
    </row>
    <row r="28" spans="1:13" x14ac:dyDescent="0.15">
      <c r="A28" s="15"/>
      <c r="B28" s="9" t="s">
        <v>50</v>
      </c>
      <c r="C28" s="10">
        <v>547</v>
      </c>
      <c r="D28" s="38">
        <v>494</v>
      </c>
      <c r="E28" s="38">
        <v>512</v>
      </c>
      <c r="F28" s="11">
        <f t="shared" si="0"/>
        <v>1006</v>
      </c>
      <c r="G28" s="12"/>
      <c r="H28" s="41"/>
      <c r="I28" s="14" t="s">
        <v>51</v>
      </c>
      <c r="J28" s="10">
        <v>304</v>
      </c>
      <c r="K28" s="38">
        <v>471</v>
      </c>
      <c r="L28" s="38">
        <v>484</v>
      </c>
      <c r="M28" s="11">
        <f>K28+L28</f>
        <v>955</v>
      </c>
    </row>
    <row r="29" spans="1:13" x14ac:dyDescent="0.15">
      <c r="A29" s="15"/>
      <c r="B29" s="9" t="s">
        <v>52</v>
      </c>
      <c r="C29" s="10">
        <v>313</v>
      </c>
      <c r="D29" s="38">
        <v>334</v>
      </c>
      <c r="E29" s="38">
        <v>316</v>
      </c>
      <c r="F29" s="11">
        <f t="shared" si="0"/>
        <v>650</v>
      </c>
      <c r="G29" s="12"/>
      <c r="H29" s="41"/>
      <c r="I29" s="14" t="s">
        <v>53</v>
      </c>
      <c r="J29" s="10">
        <v>138</v>
      </c>
      <c r="K29" s="38">
        <v>227</v>
      </c>
      <c r="L29" s="38">
        <v>235</v>
      </c>
      <c r="M29" s="11">
        <f>K29+L29</f>
        <v>462</v>
      </c>
    </row>
    <row r="30" spans="1:13" x14ac:dyDescent="0.15">
      <c r="A30" s="15"/>
      <c r="B30" s="9" t="s">
        <v>54</v>
      </c>
      <c r="C30" s="10">
        <v>661</v>
      </c>
      <c r="D30" s="38">
        <v>659</v>
      </c>
      <c r="E30" s="38">
        <v>553</v>
      </c>
      <c r="F30" s="11">
        <f t="shared" si="0"/>
        <v>1212</v>
      </c>
      <c r="G30" s="12"/>
      <c r="H30" s="41"/>
      <c r="I30" s="14" t="s">
        <v>55</v>
      </c>
      <c r="J30" s="10">
        <v>62</v>
      </c>
      <c r="K30" s="38">
        <v>111</v>
      </c>
      <c r="L30" s="38">
        <v>112</v>
      </c>
      <c r="M30" s="11">
        <f>K30+L30</f>
        <v>223</v>
      </c>
    </row>
    <row r="31" spans="1:13" x14ac:dyDescent="0.15">
      <c r="A31" s="15"/>
      <c r="B31" s="9" t="s">
        <v>56</v>
      </c>
      <c r="C31" s="10">
        <v>1024</v>
      </c>
      <c r="D31" s="38">
        <v>981</v>
      </c>
      <c r="E31" s="38">
        <v>1053</v>
      </c>
      <c r="F31" s="11">
        <f t="shared" si="0"/>
        <v>2034</v>
      </c>
      <c r="G31" s="12"/>
      <c r="H31" s="41"/>
      <c r="I31" s="18" t="s">
        <v>23</v>
      </c>
      <c r="J31" s="19">
        <f>SUM(J16:J30)</f>
        <v>6551</v>
      </c>
      <c r="K31" s="19">
        <f>SUM(K16:K30)</f>
        <v>7514</v>
      </c>
      <c r="L31" s="19">
        <f>SUM(L16:L30)</f>
        <v>7174</v>
      </c>
      <c r="M31" s="19">
        <f>SUM(M16:M30)</f>
        <v>14688</v>
      </c>
    </row>
    <row r="32" spans="1:13" x14ac:dyDescent="0.15">
      <c r="A32" s="15"/>
      <c r="B32" s="9" t="s">
        <v>57</v>
      </c>
      <c r="C32" s="10">
        <v>499</v>
      </c>
      <c r="D32" s="38">
        <v>485</v>
      </c>
      <c r="E32" s="38">
        <v>470</v>
      </c>
      <c r="F32" s="11">
        <f t="shared" si="0"/>
        <v>955</v>
      </c>
      <c r="G32" s="12"/>
      <c r="H32" s="20" t="s">
        <v>58</v>
      </c>
      <c r="I32" s="21"/>
      <c r="J32" s="21"/>
      <c r="K32" s="21"/>
      <c r="L32" s="21"/>
      <c r="M32" s="22"/>
    </row>
    <row r="33" spans="1:13" x14ac:dyDescent="0.15">
      <c r="A33" s="15"/>
      <c r="B33" s="9" t="s">
        <v>59</v>
      </c>
      <c r="C33" s="10">
        <v>619</v>
      </c>
      <c r="D33" s="38">
        <v>634</v>
      </c>
      <c r="E33" s="38">
        <v>548</v>
      </c>
      <c r="F33" s="11">
        <f t="shared" si="0"/>
        <v>1182</v>
      </c>
      <c r="G33" s="12"/>
      <c r="H33" s="13"/>
      <c r="I33" s="14" t="s">
        <v>60</v>
      </c>
      <c r="J33" s="42">
        <v>499</v>
      </c>
      <c r="K33" s="38">
        <v>502</v>
      </c>
      <c r="L33" s="38">
        <v>572</v>
      </c>
      <c r="M33" s="11">
        <f>K33+L33</f>
        <v>1074</v>
      </c>
    </row>
    <row r="34" spans="1:13" x14ac:dyDescent="0.15">
      <c r="A34" s="15"/>
      <c r="B34" s="9" t="s">
        <v>61</v>
      </c>
      <c r="C34" s="10">
        <v>402</v>
      </c>
      <c r="D34" s="38">
        <v>384</v>
      </c>
      <c r="E34" s="38">
        <v>391</v>
      </c>
      <c r="F34" s="11">
        <f t="shared" si="0"/>
        <v>775</v>
      </c>
      <c r="G34" s="12"/>
      <c r="H34" s="16"/>
      <c r="I34" s="14" t="s">
        <v>62</v>
      </c>
      <c r="J34" s="42">
        <v>376</v>
      </c>
      <c r="K34" s="38">
        <v>388</v>
      </c>
      <c r="L34" s="38">
        <v>401</v>
      </c>
      <c r="M34" s="11">
        <f>K34+L34</f>
        <v>789</v>
      </c>
    </row>
    <row r="35" spans="1:13" x14ac:dyDescent="0.15">
      <c r="A35" s="15"/>
      <c r="B35" s="9" t="s">
        <v>63</v>
      </c>
      <c r="C35" s="10">
        <v>220</v>
      </c>
      <c r="D35" s="38">
        <v>244</v>
      </c>
      <c r="E35" s="38">
        <v>244</v>
      </c>
      <c r="F35" s="11">
        <f t="shared" si="0"/>
        <v>488</v>
      </c>
      <c r="G35" s="12"/>
      <c r="H35" s="16"/>
      <c r="I35" s="14" t="s">
        <v>64</v>
      </c>
      <c r="J35" s="42">
        <v>426</v>
      </c>
      <c r="K35" s="38">
        <v>454</v>
      </c>
      <c r="L35" s="38">
        <v>481</v>
      </c>
      <c r="M35" s="11">
        <f>K35+L35</f>
        <v>935</v>
      </c>
    </row>
    <row r="36" spans="1:13" x14ac:dyDescent="0.15">
      <c r="A36" s="15"/>
      <c r="B36" s="9" t="s">
        <v>65</v>
      </c>
      <c r="C36" s="10">
        <v>0</v>
      </c>
      <c r="D36" s="38">
        <v>0</v>
      </c>
      <c r="E36" s="38">
        <v>0</v>
      </c>
      <c r="F36" s="11">
        <f t="shared" si="0"/>
        <v>0</v>
      </c>
      <c r="G36" s="12"/>
      <c r="H36" s="16"/>
      <c r="I36" s="14" t="s">
        <v>66</v>
      </c>
      <c r="J36" s="42">
        <v>765</v>
      </c>
      <c r="K36" s="38">
        <v>792</v>
      </c>
      <c r="L36" s="38">
        <v>835</v>
      </c>
      <c r="M36" s="11">
        <f>K36+L36</f>
        <v>1627</v>
      </c>
    </row>
    <row r="37" spans="1:13" x14ac:dyDescent="0.15">
      <c r="A37" s="15"/>
      <c r="B37" s="9" t="s">
        <v>67</v>
      </c>
      <c r="C37" s="10">
        <v>260</v>
      </c>
      <c r="D37" s="38">
        <v>338</v>
      </c>
      <c r="E37" s="38">
        <v>311</v>
      </c>
      <c r="F37" s="11">
        <f t="shared" si="0"/>
        <v>649</v>
      </c>
      <c r="G37" s="12"/>
      <c r="H37" s="17"/>
      <c r="I37" s="18" t="s">
        <v>23</v>
      </c>
      <c r="J37" s="19">
        <f>SUM(J33:J36)</f>
        <v>2066</v>
      </c>
      <c r="K37" s="19">
        <f>SUM(K33:K36)</f>
        <v>2136</v>
      </c>
      <c r="L37" s="19">
        <f>SUM(L33:L36)</f>
        <v>2289</v>
      </c>
      <c r="M37" s="19">
        <f>SUM(M33:M36)</f>
        <v>4425</v>
      </c>
    </row>
    <row r="38" spans="1:13" x14ac:dyDescent="0.15">
      <c r="A38" s="15"/>
      <c r="B38" s="9" t="s">
        <v>68</v>
      </c>
      <c r="C38" s="10">
        <v>276</v>
      </c>
      <c r="D38" s="38">
        <v>356</v>
      </c>
      <c r="E38" s="38">
        <v>294</v>
      </c>
      <c r="F38" s="11">
        <f t="shared" si="0"/>
        <v>650</v>
      </c>
      <c r="G38" s="12"/>
      <c r="H38" s="20" t="s">
        <v>69</v>
      </c>
      <c r="I38" s="21"/>
      <c r="J38" s="21"/>
      <c r="K38" s="21"/>
      <c r="L38" s="21"/>
      <c r="M38" s="22"/>
    </row>
    <row r="39" spans="1:13" x14ac:dyDescent="0.15">
      <c r="A39" s="15"/>
      <c r="B39" s="9" t="s">
        <v>70</v>
      </c>
      <c r="C39" s="10">
        <v>194</v>
      </c>
      <c r="D39" s="38">
        <v>260</v>
      </c>
      <c r="E39" s="38">
        <v>288</v>
      </c>
      <c r="F39" s="11">
        <f t="shared" si="0"/>
        <v>548</v>
      </c>
      <c r="G39" s="12"/>
      <c r="H39" s="16"/>
      <c r="I39" s="14" t="s">
        <v>71</v>
      </c>
      <c r="J39" s="10">
        <v>616</v>
      </c>
      <c r="K39" s="38">
        <v>663</v>
      </c>
      <c r="L39" s="38">
        <v>651</v>
      </c>
      <c r="M39" s="11">
        <f>K39+L39</f>
        <v>1314</v>
      </c>
    </row>
    <row r="40" spans="1:13" x14ac:dyDescent="0.15">
      <c r="A40" s="23"/>
      <c r="B40" s="24" t="s">
        <v>23</v>
      </c>
      <c r="C40" s="19">
        <f>SUM(C7:C39)</f>
        <v>16524</v>
      </c>
      <c r="D40" s="19">
        <f>SUM(D7:D39)</f>
        <v>16850</v>
      </c>
      <c r="E40" s="19">
        <f>SUM(E7:E39)</f>
        <v>16874</v>
      </c>
      <c r="F40" s="19">
        <f>SUM(F7:F39)</f>
        <v>33724</v>
      </c>
      <c r="G40" s="12"/>
      <c r="H40" s="16"/>
      <c r="I40" s="14" t="s">
        <v>72</v>
      </c>
      <c r="J40" s="10">
        <v>630</v>
      </c>
      <c r="K40" s="38">
        <v>629</v>
      </c>
      <c r="L40" s="38">
        <v>609</v>
      </c>
      <c r="M40" s="11">
        <f>K40+L40</f>
        <v>1238</v>
      </c>
    </row>
    <row r="41" spans="1:13" x14ac:dyDescent="0.15">
      <c r="A41" s="4" t="s">
        <v>73</v>
      </c>
      <c r="B41" s="36"/>
      <c r="C41" s="39"/>
      <c r="D41" s="39"/>
      <c r="E41" s="39"/>
      <c r="F41" s="40"/>
      <c r="G41" s="12"/>
      <c r="H41" s="16"/>
      <c r="I41" s="14" t="s">
        <v>74</v>
      </c>
      <c r="J41" s="10">
        <v>868</v>
      </c>
      <c r="K41" s="38">
        <v>774</v>
      </c>
      <c r="L41" s="38">
        <v>784</v>
      </c>
      <c r="M41" s="11">
        <f>K41+L41</f>
        <v>1558</v>
      </c>
    </row>
    <row r="42" spans="1:13" x14ac:dyDescent="0.15">
      <c r="A42" s="8"/>
      <c r="B42" s="9" t="s">
        <v>75</v>
      </c>
      <c r="C42" s="10">
        <v>2035</v>
      </c>
      <c r="D42" s="38">
        <v>2167</v>
      </c>
      <c r="E42" s="38">
        <v>2134</v>
      </c>
      <c r="F42" s="11">
        <f>D42+E42</f>
        <v>4301</v>
      </c>
      <c r="G42" s="12"/>
      <c r="H42" s="16"/>
      <c r="I42" s="14" t="s">
        <v>76</v>
      </c>
      <c r="J42" s="10">
        <v>845</v>
      </c>
      <c r="K42" s="38">
        <v>1019</v>
      </c>
      <c r="L42" s="38">
        <v>1020</v>
      </c>
      <c r="M42" s="11">
        <f t="shared" ref="M42:M51" si="3">K42+L42</f>
        <v>2039</v>
      </c>
    </row>
    <row r="43" spans="1:13" x14ac:dyDescent="0.15">
      <c r="A43" s="15"/>
      <c r="B43" s="9" t="s">
        <v>77</v>
      </c>
      <c r="C43" s="10">
        <v>672</v>
      </c>
      <c r="D43" s="38">
        <v>739</v>
      </c>
      <c r="E43" s="38">
        <v>769</v>
      </c>
      <c r="F43" s="11">
        <f>D43+E43</f>
        <v>1508</v>
      </c>
      <c r="G43" s="12"/>
      <c r="H43" s="16"/>
      <c r="I43" s="14" t="s">
        <v>78</v>
      </c>
      <c r="J43" s="10">
        <v>265</v>
      </c>
      <c r="K43" s="38">
        <v>316</v>
      </c>
      <c r="L43" s="38">
        <v>322</v>
      </c>
      <c r="M43" s="11">
        <f t="shared" si="3"/>
        <v>638</v>
      </c>
    </row>
    <row r="44" spans="1:13" x14ac:dyDescent="0.15">
      <c r="A44" s="15"/>
      <c r="B44" s="9" t="s">
        <v>79</v>
      </c>
      <c r="C44" s="10">
        <v>659</v>
      </c>
      <c r="D44" s="38">
        <v>713</v>
      </c>
      <c r="E44" s="38">
        <v>677</v>
      </c>
      <c r="F44" s="11">
        <f>D44+E44</f>
        <v>1390</v>
      </c>
      <c r="G44" s="12"/>
      <c r="H44" s="16"/>
      <c r="I44" s="14" t="s">
        <v>80</v>
      </c>
      <c r="J44" s="10">
        <v>48</v>
      </c>
      <c r="K44" s="38">
        <v>66</v>
      </c>
      <c r="L44" s="38">
        <v>57</v>
      </c>
      <c r="M44" s="11">
        <f t="shared" si="3"/>
        <v>123</v>
      </c>
    </row>
    <row r="45" spans="1:13" x14ac:dyDescent="0.15">
      <c r="A45" s="15"/>
      <c r="B45" s="9" t="s">
        <v>81</v>
      </c>
      <c r="C45" s="10">
        <v>736</v>
      </c>
      <c r="D45" s="38">
        <v>792</v>
      </c>
      <c r="E45" s="38">
        <v>796</v>
      </c>
      <c r="F45" s="11">
        <f>D45+E45</f>
        <v>1588</v>
      </c>
      <c r="G45" s="12"/>
      <c r="H45" s="16"/>
      <c r="I45" s="14" t="s">
        <v>82</v>
      </c>
      <c r="J45" s="10">
        <v>60</v>
      </c>
      <c r="K45" s="38">
        <v>65</v>
      </c>
      <c r="L45" s="38">
        <v>60</v>
      </c>
      <c r="M45" s="11">
        <f t="shared" si="3"/>
        <v>125</v>
      </c>
    </row>
    <row r="46" spans="1:13" x14ac:dyDescent="0.15">
      <c r="A46" s="23"/>
      <c r="B46" s="24" t="s">
        <v>23</v>
      </c>
      <c r="C46" s="19">
        <f>SUM(C42:C45)</f>
        <v>4102</v>
      </c>
      <c r="D46" s="19">
        <f>SUM(D42:D45)</f>
        <v>4411</v>
      </c>
      <c r="E46" s="19">
        <f>SUM(E42:E45)</f>
        <v>4376</v>
      </c>
      <c r="F46" s="19">
        <f>SUM(F42:F45)</f>
        <v>8787</v>
      </c>
      <c r="G46" s="12"/>
      <c r="H46" s="16"/>
      <c r="I46" s="14" t="s">
        <v>83</v>
      </c>
      <c r="J46" s="10">
        <v>199</v>
      </c>
      <c r="K46" s="38">
        <v>214</v>
      </c>
      <c r="L46" s="38">
        <v>226</v>
      </c>
      <c r="M46" s="11">
        <f>K46+L46</f>
        <v>440</v>
      </c>
    </row>
    <row r="47" spans="1:13" x14ac:dyDescent="0.15">
      <c r="A47" s="4" t="s">
        <v>84</v>
      </c>
      <c r="B47" s="36"/>
      <c r="C47" s="39"/>
      <c r="D47" s="39"/>
      <c r="E47" s="39"/>
      <c r="F47" s="40"/>
      <c r="G47" s="12"/>
      <c r="H47" s="16"/>
      <c r="I47" s="14" t="s">
        <v>85</v>
      </c>
      <c r="J47" s="10">
        <v>371</v>
      </c>
      <c r="K47" s="38">
        <v>430</v>
      </c>
      <c r="L47" s="38">
        <v>457</v>
      </c>
      <c r="M47" s="11">
        <f t="shared" si="3"/>
        <v>887</v>
      </c>
    </row>
    <row r="48" spans="1:13" x14ac:dyDescent="0.15">
      <c r="A48" s="8"/>
      <c r="B48" s="9" t="s">
        <v>86</v>
      </c>
      <c r="C48" s="10">
        <v>1188</v>
      </c>
      <c r="D48" s="38">
        <v>1193</v>
      </c>
      <c r="E48" s="38">
        <v>1212</v>
      </c>
      <c r="F48" s="11">
        <f>D48+E48</f>
        <v>2405</v>
      </c>
      <c r="G48" s="12"/>
      <c r="H48" s="16"/>
      <c r="I48" s="14" t="s">
        <v>87</v>
      </c>
      <c r="J48" s="10">
        <v>542</v>
      </c>
      <c r="K48" s="38">
        <v>641</v>
      </c>
      <c r="L48" s="38">
        <v>655</v>
      </c>
      <c r="M48" s="11">
        <f t="shared" si="3"/>
        <v>1296</v>
      </c>
    </row>
    <row r="49" spans="1:13" x14ac:dyDescent="0.15">
      <c r="A49" s="43"/>
      <c r="B49" s="9" t="s">
        <v>88</v>
      </c>
      <c r="C49" s="10">
        <v>298</v>
      </c>
      <c r="D49" s="38">
        <v>323</v>
      </c>
      <c r="E49" s="38">
        <v>322</v>
      </c>
      <c r="F49" s="11">
        <f>D49+E49</f>
        <v>645</v>
      </c>
      <c r="G49" s="12"/>
      <c r="H49" s="16"/>
      <c r="I49" s="14" t="s">
        <v>89</v>
      </c>
      <c r="J49" s="10">
        <v>431</v>
      </c>
      <c r="K49" s="38">
        <v>438</v>
      </c>
      <c r="L49" s="38">
        <v>462</v>
      </c>
      <c r="M49" s="11">
        <f t="shared" si="3"/>
        <v>900</v>
      </c>
    </row>
    <row r="50" spans="1:13" x14ac:dyDescent="0.15">
      <c r="A50" s="44"/>
      <c r="B50" s="24" t="s">
        <v>23</v>
      </c>
      <c r="C50" s="19">
        <f>SUM(C48:C49)</f>
        <v>1486</v>
      </c>
      <c r="D50" s="19">
        <f>SUM(D48:D49)</f>
        <v>1516</v>
      </c>
      <c r="E50" s="19">
        <f>SUM(E48:E49)</f>
        <v>1534</v>
      </c>
      <c r="F50" s="19">
        <f>SUM(F48:F49)</f>
        <v>3050</v>
      </c>
      <c r="G50" s="12"/>
      <c r="H50" s="16"/>
      <c r="I50" s="14" t="s">
        <v>90</v>
      </c>
      <c r="J50" s="10">
        <v>648</v>
      </c>
      <c r="K50" s="38">
        <v>692</v>
      </c>
      <c r="L50" s="38">
        <v>668</v>
      </c>
      <c r="M50" s="11">
        <f t="shared" si="3"/>
        <v>1360</v>
      </c>
    </row>
    <row r="51" spans="1:13" x14ac:dyDescent="0.15">
      <c r="C51" s="45"/>
      <c r="D51" s="45"/>
      <c r="E51" s="45"/>
      <c r="F51" s="45"/>
      <c r="G51" s="12"/>
      <c r="H51" s="16"/>
      <c r="I51" s="14" t="s">
        <v>91</v>
      </c>
      <c r="J51" s="10">
        <v>692</v>
      </c>
      <c r="K51" s="38">
        <v>848</v>
      </c>
      <c r="L51" s="38">
        <v>892</v>
      </c>
      <c r="M51" s="11">
        <f t="shared" si="3"/>
        <v>1740</v>
      </c>
    </row>
    <row r="52" spans="1:13" x14ac:dyDescent="0.15">
      <c r="C52" s="45"/>
      <c r="D52" s="45"/>
      <c r="E52" s="45"/>
      <c r="F52" s="45"/>
      <c r="G52" s="12"/>
      <c r="H52" s="17"/>
      <c r="I52" s="18" t="s">
        <v>23</v>
      </c>
      <c r="J52" s="19">
        <f>SUM(J39:J51)</f>
        <v>6215</v>
      </c>
      <c r="K52" s="19">
        <f t="shared" ref="K52:M52" si="4">SUM(K39:K51)</f>
        <v>6795</v>
      </c>
      <c r="L52" s="19">
        <f t="shared" si="4"/>
        <v>6863</v>
      </c>
      <c r="M52" s="19">
        <f t="shared" si="4"/>
        <v>13658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40861</v>
      </c>
      <c r="K54" s="26">
        <f>D40+D46+D50+K14+K31+K37+K52</f>
        <v>43663</v>
      </c>
      <c r="L54" s="26">
        <f>E40+E46+E50+L14+L31+L37+L52</f>
        <v>43651</v>
      </c>
      <c r="M54" s="26">
        <f>F40+F46+F50+M14+M31+M37+M52</f>
        <v>87314</v>
      </c>
    </row>
    <row r="55" spans="1:13" ht="8.25" customHeight="1" x14ac:dyDescent="0.15">
      <c r="G55" s="61"/>
      <c r="H55" s="61"/>
      <c r="I55" s="61"/>
      <c r="J55" s="61"/>
      <c r="K55" s="61"/>
      <c r="L55" s="61"/>
      <c r="M55" s="61"/>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63"/>
      <c r="I57" s="63"/>
      <c r="J57" s="63"/>
      <c r="K57" s="35" t="str">
        <f>K2</f>
        <v>令和6</v>
      </c>
      <c r="L57" s="111" t="str">
        <f>L2</f>
        <v>年8月1日現在</v>
      </c>
      <c r="M57" s="111"/>
    </row>
    <row r="58" spans="1:13" ht="24" x14ac:dyDescent="0.25">
      <c r="B58" s="1"/>
      <c r="G58" s="3"/>
      <c r="H58" s="63"/>
      <c r="I58" s="63"/>
      <c r="J58" s="63"/>
      <c r="K58" s="35"/>
      <c r="L58" s="64"/>
    </row>
    <row r="59" spans="1:13" x14ac:dyDescent="0.15">
      <c r="G59" s="3"/>
      <c r="H59" s="63"/>
      <c r="I59" s="63"/>
      <c r="J59" s="63"/>
      <c r="K59" s="63"/>
      <c r="L59" s="63"/>
      <c r="M59" s="63"/>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59" t="s">
        <v>3</v>
      </c>
      <c r="E61" s="59" t="s">
        <v>4</v>
      </c>
      <c r="F61" s="58" t="s">
        <v>5</v>
      </c>
      <c r="G61" s="3"/>
      <c r="H61" s="118"/>
      <c r="I61" s="119"/>
      <c r="J61" s="114"/>
      <c r="K61" s="59" t="s">
        <v>3</v>
      </c>
      <c r="L61" s="59" t="s">
        <v>4</v>
      </c>
      <c r="M61" s="58"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42</v>
      </c>
      <c r="K63" s="38">
        <v>38</v>
      </c>
      <c r="L63" s="38">
        <v>5</v>
      </c>
      <c r="M63" s="11">
        <f t="shared" ref="M63:M68" si="6">K63+L63</f>
        <v>43</v>
      </c>
    </row>
    <row r="64" spans="1:13" x14ac:dyDescent="0.15">
      <c r="A64" s="15"/>
      <c r="B64" s="9" t="s">
        <v>10</v>
      </c>
      <c r="C64" s="42">
        <v>77</v>
      </c>
      <c r="D64" s="38">
        <v>51</v>
      </c>
      <c r="E64" s="38">
        <v>43</v>
      </c>
      <c r="F64" s="11">
        <f t="shared" si="5"/>
        <v>94</v>
      </c>
      <c r="G64" s="12"/>
      <c r="H64" s="41"/>
      <c r="I64" s="14" t="s">
        <v>11</v>
      </c>
      <c r="J64" s="42">
        <v>95</v>
      </c>
      <c r="K64" s="38">
        <v>80</v>
      </c>
      <c r="L64" s="38">
        <v>46</v>
      </c>
      <c r="M64" s="11">
        <f t="shared" si="6"/>
        <v>126</v>
      </c>
    </row>
    <row r="65" spans="1:13" x14ac:dyDescent="0.15">
      <c r="A65" s="15"/>
      <c r="B65" s="9" t="s">
        <v>12</v>
      </c>
      <c r="C65" s="42">
        <v>37</v>
      </c>
      <c r="D65" s="38">
        <v>19</v>
      </c>
      <c r="E65" s="38">
        <v>24</v>
      </c>
      <c r="F65" s="11">
        <f>D65+E65</f>
        <v>43</v>
      </c>
      <c r="G65" s="12"/>
      <c r="H65" s="41"/>
      <c r="I65" s="14" t="s">
        <v>13</v>
      </c>
      <c r="J65" s="42">
        <v>2</v>
      </c>
      <c r="K65" s="38">
        <v>2</v>
      </c>
      <c r="L65" s="38">
        <v>0</v>
      </c>
      <c r="M65" s="11">
        <f t="shared" si="6"/>
        <v>2</v>
      </c>
    </row>
    <row r="66" spans="1:13" x14ac:dyDescent="0.15">
      <c r="A66" s="15"/>
      <c r="B66" s="9" t="s">
        <v>14</v>
      </c>
      <c r="C66" s="42">
        <v>87</v>
      </c>
      <c r="D66" s="38">
        <v>53</v>
      </c>
      <c r="E66" s="38">
        <v>48</v>
      </c>
      <c r="F66" s="11">
        <f t="shared" si="5"/>
        <v>101</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97</v>
      </c>
      <c r="K67" s="38">
        <v>47</v>
      </c>
      <c r="L67" s="38">
        <v>53</v>
      </c>
      <c r="M67" s="11">
        <f t="shared" si="6"/>
        <v>100</v>
      </c>
    </row>
    <row r="68" spans="1:13" x14ac:dyDescent="0.15">
      <c r="A68" s="15"/>
      <c r="B68" s="9" t="s">
        <v>18</v>
      </c>
      <c r="C68" s="42">
        <v>107</v>
      </c>
      <c r="D68" s="38">
        <v>54</v>
      </c>
      <c r="E68" s="38">
        <v>79</v>
      </c>
      <c r="F68" s="11">
        <f t="shared" si="5"/>
        <v>133</v>
      </c>
      <c r="G68" s="12"/>
      <c r="H68" s="41"/>
      <c r="I68" s="14" t="s">
        <v>19</v>
      </c>
      <c r="J68" s="42">
        <v>14</v>
      </c>
      <c r="K68" s="38">
        <v>15</v>
      </c>
      <c r="L68" s="38">
        <v>4</v>
      </c>
      <c r="M68" s="11">
        <f t="shared" si="6"/>
        <v>19</v>
      </c>
    </row>
    <row r="69" spans="1:13" x14ac:dyDescent="0.15">
      <c r="A69" s="15"/>
      <c r="B69" s="9" t="s">
        <v>20</v>
      </c>
      <c r="C69" s="42">
        <v>34</v>
      </c>
      <c r="D69" s="38">
        <v>12</v>
      </c>
      <c r="E69" s="38">
        <v>25</v>
      </c>
      <c r="F69" s="11">
        <f t="shared" si="5"/>
        <v>37</v>
      </c>
      <c r="G69" s="12"/>
      <c r="H69" s="48"/>
      <c r="I69" s="14" t="s">
        <v>21</v>
      </c>
      <c r="J69" s="42">
        <v>0</v>
      </c>
      <c r="K69" s="38">
        <v>0</v>
      </c>
      <c r="L69" s="38">
        <v>0</v>
      </c>
      <c r="M69" s="11">
        <f>K69+L69</f>
        <v>0</v>
      </c>
    </row>
    <row r="70" spans="1:13" x14ac:dyDescent="0.15">
      <c r="A70" s="15"/>
      <c r="B70" s="9" t="s">
        <v>22</v>
      </c>
      <c r="C70" s="42">
        <v>70</v>
      </c>
      <c r="D70" s="38">
        <v>56</v>
      </c>
      <c r="E70" s="38">
        <v>22</v>
      </c>
      <c r="F70" s="11">
        <f t="shared" si="5"/>
        <v>78</v>
      </c>
      <c r="G70" s="12"/>
      <c r="H70" s="48"/>
      <c r="I70" s="18" t="s">
        <v>23</v>
      </c>
      <c r="J70" s="19">
        <f>SUM(J63:J69)</f>
        <v>259</v>
      </c>
      <c r="K70" s="19">
        <f>SUM(K63:K69)</f>
        <v>187</v>
      </c>
      <c r="L70" s="19">
        <f>SUM(L63:L69)</f>
        <v>112</v>
      </c>
      <c r="M70" s="19">
        <f>SUM(M63:M69)</f>
        <v>299</v>
      </c>
    </row>
    <row r="71" spans="1:13" x14ac:dyDescent="0.15">
      <c r="A71" s="15"/>
      <c r="B71" s="9" t="s">
        <v>24</v>
      </c>
      <c r="C71" s="42">
        <v>34</v>
      </c>
      <c r="D71" s="38">
        <v>31</v>
      </c>
      <c r="E71" s="38">
        <v>18</v>
      </c>
      <c r="F71" s="11">
        <f t="shared" si="5"/>
        <v>49</v>
      </c>
      <c r="G71" s="12"/>
      <c r="H71" s="20" t="s">
        <v>25</v>
      </c>
      <c r="I71" s="21"/>
      <c r="J71" s="21"/>
      <c r="K71" s="21"/>
      <c r="L71" s="21"/>
      <c r="M71" s="22"/>
    </row>
    <row r="72" spans="1:13" x14ac:dyDescent="0.15">
      <c r="A72" s="15"/>
      <c r="B72" s="9" t="s">
        <v>26</v>
      </c>
      <c r="C72" s="42">
        <v>48</v>
      </c>
      <c r="D72" s="38">
        <v>35</v>
      </c>
      <c r="E72" s="38">
        <v>34</v>
      </c>
      <c r="F72" s="11">
        <f t="shared" si="5"/>
        <v>69</v>
      </c>
      <c r="G72" s="12"/>
      <c r="H72" s="13"/>
      <c r="I72" s="14" t="s">
        <v>27</v>
      </c>
      <c r="J72" s="42">
        <v>29</v>
      </c>
      <c r="K72" s="38">
        <v>23</v>
      </c>
      <c r="L72" s="38">
        <v>15</v>
      </c>
      <c r="M72" s="11">
        <f t="shared" ref="M72:M83" si="7">K72+L72</f>
        <v>38</v>
      </c>
    </row>
    <row r="73" spans="1:13" x14ac:dyDescent="0.15">
      <c r="A73" s="15"/>
      <c r="B73" s="9" t="s">
        <v>28</v>
      </c>
      <c r="C73" s="42">
        <v>37</v>
      </c>
      <c r="D73" s="38">
        <v>28</v>
      </c>
      <c r="E73" s="38">
        <v>28</v>
      </c>
      <c r="F73" s="11">
        <f>D73+E73</f>
        <v>56</v>
      </c>
      <c r="G73" s="12"/>
      <c r="H73" s="41"/>
      <c r="I73" s="14" t="s">
        <v>29</v>
      </c>
      <c r="J73" s="42">
        <v>0</v>
      </c>
      <c r="K73" s="38">
        <v>0</v>
      </c>
      <c r="L73" s="38">
        <v>0</v>
      </c>
      <c r="M73" s="11">
        <f t="shared" si="7"/>
        <v>0</v>
      </c>
    </row>
    <row r="74" spans="1:13" x14ac:dyDescent="0.15">
      <c r="A74" s="15"/>
      <c r="B74" s="9" t="s">
        <v>30</v>
      </c>
      <c r="C74" s="42">
        <v>36</v>
      </c>
      <c r="D74" s="38">
        <v>24</v>
      </c>
      <c r="E74" s="38">
        <v>20</v>
      </c>
      <c r="F74" s="11">
        <f t="shared" si="5"/>
        <v>44</v>
      </c>
      <c r="G74" s="12"/>
      <c r="H74" s="41"/>
      <c r="I74" s="14" t="s">
        <v>31</v>
      </c>
      <c r="J74" s="42">
        <v>2</v>
      </c>
      <c r="K74" s="38">
        <v>2</v>
      </c>
      <c r="L74" s="38">
        <v>0</v>
      </c>
      <c r="M74" s="11">
        <f t="shared" si="7"/>
        <v>2</v>
      </c>
    </row>
    <row r="75" spans="1:13" x14ac:dyDescent="0.15">
      <c r="A75" s="15"/>
      <c r="B75" s="9" t="s">
        <v>32</v>
      </c>
      <c r="C75" s="42">
        <v>54</v>
      </c>
      <c r="D75" s="38">
        <v>45</v>
      </c>
      <c r="E75" s="38">
        <v>39</v>
      </c>
      <c r="F75" s="11">
        <f t="shared" si="5"/>
        <v>84</v>
      </c>
      <c r="G75" s="12"/>
      <c r="H75" s="41"/>
      <c r="I75" s="14" t="s">
        <v>33</v>
      </c>
      <c r="J75" s="42">
        <v>9</v>
      </c>
      <c r="K75" s="38">
        <v>4</v>
      </c>
      <c r="L75" s="38">
        <v>6</v>
      </c>
      <c r="M75" s="11">
        <f t="shared" si="7"/>
        <v>10</v>
      </c>
    </row>
    <row r="76" spans="1:13" x14ac:dyDescent="0.15">
      <c r="A76" s="15"/>
      <c r="B76" s="9" t="s">
        <v>34</v>
      </c>
      <c r="C76" s="42">
        <v>14</v>
      </c>
      <c r="D76" s="38">
        <v>16</v>
      </c>
      <c r="E76" s="38">
        <v>17</v>
      </c>
      <c r="F76" s="11">
        <f t="shared" si="5"/>
        <v>33</v>
      </c>
      <c r="G76" s="12"/>
      <c r="H76" s="41"/>
      <c r="I76" s="14" t="s">
        <v>35</v>
      </c>
      <c r="J76" s="42">
        <v>11</v>
      </c>
      <c r="K76" s="38">
        <v>8</v>
      </c>
      <c r="L76" s="38">
        <v>6</v>
      </c>
      <c r="M76" s="11">
        <f t="shared" si="7"/>
        <v>14</v>
      </c>
    </row>
    <row r="77" spans="1:13" x14ac:dyDescent="0.15">
      <c r="A77" s="15"/>
      <c r="B77" s="9" t="s">
        <v>36</v>
      </c>
      <c r="C77" s="42">
        <v>41</v>
      </c>
      <c r="D77" s="38">
        <v>39</v>
      </c>
      <c r="E77" s="38">
        <v>16</v>
      </c>
      <c r="F77" s="11">
        <f t="shared" si="5"/>
        <v>55</v>
      </c>
      <c r="G77" s="12"/>
      <c r="H77" s="41"/>
      <c r="I77" s="14" t="s">
        <v>37</v>
      </c>
      <c r="J77" s="42">
        <v>2</v>
      </c>
      <c r="K77" s="38">
        <v>0</v>
      </c>
      <c r="L77" s="38">
        <v>2</v>
      </c>
      <c r="M77" s="11">
        <f t="shared" si="7"/>
        <v>2</v>
      </c>
    </row>
    <row r="78" spans="1:13" x14ac:dyDescent="0.15">
      <c r="A78" s="15"/>
      <c r="B78" s="9" t="s">
        <v>38</v>
      </c>
      <c r="C78" s="42">
        <v>38</v>
      </c>
      <c r="D78" s="38">
        <v>28</v>
      </c>
      <c r="E78" s="38">
        <v>22</v>
      </c>
      <c r="F78" s="11">
        <f t="shared" si="5"/>
        <v>50</v>
      </c>
      <c r="G78" s="12"/>
      <c r="H78" s="41"/>
      <c r="I78" s="14" t="s">
        <v>39</v>
      </c>
      <c r="J78" s="42">
        <v>19</v>
      </c>
      <c r="K78" s="38">
        <v>14</v>
      </c>
      <c r="L78" s="38">
        <v>5</v>
      </c>
      <c r="M78" s="11">
        <f t="shared" si="7"/>
        <v>19</v>
      </c>
    </row>
    <row r="79" spans="1:13" x14ac:dyDescent="0.15">
      <c r="A79" s="15"/>
      <c r="B79" s="9" t="s">
        <v>40</v>
      </c>
      <c r="C79" s="42">
        <v>42</v>
      </c>
      <c r="D79" s="38">
        <v>40</v>
      </c>
      <c r="E79" s="38">
        <v>34</v>
      </c>
      <c r="F79" s="11">
        <f t="shared" si="5"/>
        <v>74</v>
      </c>
      <c r="G79" s="12"/>
      <c r="H79" s="41"/>
      <c r="I79" s="14" t="s">
        <v>41</v>
      </c>
      <c r="J79" s="42">
        <v>35</v>
      </c>
      <c r="K79" s="38">
        <v>20</v>
      </c>
      <c r="L79" s="38">
        <v>17</v>
      </c>
      <c r="M79" s="11">
        <f t="shared" si="7"/>
        <v>37</v>
      </c>
    </row>
    <row r="80" spans="1:13" x14ac:dyDescent="0.15">
      <c r="A80" s="15"/>
      <c r="B80" s="9" t="s">
        <v>42</v>
      </c>
      <c r="C80" s="42">
        <v>18</v>
      </c>
      <c r="D80" s="38">
        <v>14</v>
      </c>
      <c r="E80" s="38">
        <v>17</v>
      </c>
      <c r="F80" s="11">
        <f t="shared" si="5"/>
        <v>31</v>
      </c>
      <c r="G80" s="12"/>
      <c r="H80" s="41"/>
      <c r="I80" s="14" t="s">
        <v>43</v>
      </c>
      <c r="J80" s="42">
        <v>0</v>
      </c>
      <c r="K80" s="38">
        <v>0</v>
      </c>
      <c r="L80" s="38">
        <v>0</v>
      </c>
      <c r="M80" s="11">
        <f t="shared" si="7"/>
        <v>0</v>
      </c>
    </row>
    <row r="81" spans="1:13" x14ac:dyDescent="0.15">
      <c r="A81" s="15"/>
      <c r="B81" s="9" t="s">
        <v>44</v>
      </c>
      <c r="C81" s="42">
        <v>33</v>
      </c>
      <c r="D81" s="38">
        <v>20</v>
      </c>
      <c r="E81" s="38">
        <v>24</v>
      </c>
      <c r="F81" s="11">
        <f t="shared" si="5"/>
        <v>44</v>
      </c>
      <c r="G81" s="12"/>
      <c r="H81" s="41"/>
      <c r="I81" s="14" t="s">
        <v>45</v>
      </c>
      <c r="J81" s="42">
        <v>134</v>
      </c>
      <c r="K81" s="38">
        <v>84</v>
      </c>
      <c r="L81" s="38">
        <v>68</v>
      </c>
      <c r="M81" s="11">
        <f t="shared" si="7"/>
        <v>152</v>
      </c>
    </row>
    <row r="82" spans="1:13" x14ac:dyDescent="0.15">
      <c r="A82" s="15"/>
      <c r="B82" s="9" t="s">
        <v>46</v>
      </c>
      <c r="C82" s="42">
        <v>11</v>
      </c>
      <c r="D82" s="38">
        <v>5</v>
      </c>
      <c r="E82" s="38">
        <v>9</v>
      </c>
      <c r="F82" s="11">
        <f t="shared" si="5"/>
        <v>14</v>
      </c>
      <c r="G82" s="12"/>
      <c r="H82" s="41"/>
      <c r="I82" s="14" t="s">
        <v>47</v>
      </c>
      <c r="J82" s="42">
        <v>92</v>
      </c>
      <c r="K82" s="38">
        <v>42</v>
      </c>
      <c r="L82" s="38">
        <v>58</v>
      </c>
      <c r="M82" s="11">
        <f t="shared" si="7"/>
        <v>100</v>
      </c>
    </row>
    <row r="83" spans="1:13" x14ac:dyDescent="0.15">
      <c r="A83" s="15"/>
      <c r="B83" s="9" t="s">
        <v>48</v>
      </c>
      <c r="C83" s="42">
        <v>70</v>
      </c>
      <c r="D83" s="38">
        <v>53</v>
      </c>
      <c r="E83" s="38">
        <v>54</v>
      </c>
      <c r="F83" s="11">
        <f t="shared" si="5"/>
        <v>107</v>
      </c>
      <c r="G83" s="12"/>
      <c r="H83" s="41"/>
      <c r="I83" s="14" t="s">
        <v>49</v>
      </c>
      <c r="J83" s="42">
        <v>16</v>
      </c>
      <c r="K83" s="38">
        <v>12</v>
      </c>
      <c r="L83" s="38">
        <v>11</v>
      </c>
      <c r="M83" s="11">
        <f t="shared" si="7"/>
        <v>23</v>
      </c>
    </row>
    <row r="84" spans="1:13" x14ac:dyDescent="0.15">
      <c r="A84" s="15"/>
      <c r="B84" s="9" t="s">
        <v>50</v>
      </c>
      <c r="C84" s="42">
        <v>75</v>
      </c>
      <c r="D84" s="38">
        <v>43</v>
      </c>
      <c r="E84" s="38">
        <v>44</v>
      </c>
      <c r="F84" s="11">
        <f t="shared" si="5"/>
        <v>87</v>
      </c>
      <c r="G84" s="12"/>
      <c r="H84" s="41"/>
      <c r="I84" s="14" t="s">
        <v>51</v>
      </c>
      <c r="J84" s="42">
        <v>14</v>
      </c>
      <c r="K84" s="38">
        <v>10</v>
      </c>
      <c r="L84" s="38">
        <v>11</v>
      </c>
      <c r="M84" s="11">
        <f>K84+L84</f>
        <v>21</v>
      </c>
    </row>
    <row r="85" spans="1:13" x14ac:dyDescent="0.15">
      <c r="A85" s="15"/>
      <c r="B85" s="9" t="s">
        <v>52</v>
      </c>
      <c r="C85" s="42">
        <v>72</v>
      </c>
      <c r="D85" s="38">
        <v>54</v>
      </c>
      <c r="E85" s="38">
        <v>51</v>
      </c>
      <c r="F85" s="11">
        <f t="shared" si="5"/>
        <v>105</v>
      </c>
      <c r="G85" s="12"/>
      <c r="H85" s="41"/>
      <c r="I85" s="14" t="s">
        <v>53</v>
      </c>
      <c r="J85" s="42">
        <v>3</v>
      </c>
      <c r="K85" s="38">
        <v>4</v>
      </c>
      <c r="L85" s="38">
        <v>2</v>
      </c>
      <c r="M85" s="11">
        <f>K85+L85</f>
        <v>6</v>
      </c>
    </row>
    <row r="86" spans="1:13" x14ac:dyDescent="0.15">
      <c r="A86" s="15"/>
      <c r="B86" s="9" t="s">
        <v>54</v>
      </c>
      <c r="C86" s="42">
        <v>121</v>
      </c>
      <c r="D86" s="38">
        <v>92</v>
      </c>
      <c r="E86" s="38">
        <v>79</v>
      </c>
      <c r="F86" s="11">
        <f t="shared" si="5"/>
        <v>171</v>
      </c>
      <c r="G86" s="12"/>
      <c r="H86" s="41"/>
      <c r="I86" s="14" t="s">
        <v>55</v>
      </c>
      <c r="J86" s="42">
        <v>3</v>
      </c>
      <c r="K86" s="38">
        <v>3</v>
      </c>
      <c r="L86" s="38">
        <v>3</v>
      </c>
      <c r="M86" s="11">
        <f>K86+L86</f>
        <v>6</v>
      </c>
    </row>
    <row r="87" spans="1:13" x14ac:dyDescent="0.15">
      <c r="A87" s="15"/>
      <c r="B87" s="9" t="s">
        <v>56</v>
      </c>
      <c r="C87" s="42">
        <v>66</v>
      </c>
      <c r="D87" s="38">
        <v>46</v>
      </c>
      <c r="E87" s="38">
        <v>59</v>
      </c>
      <c r="F87" s="11">
        <f t="shared" si="5"/>
        <v>105</v>
      </c>
      <c r="G87" s="12"/>
      <c r="H87" s="48"/>
      <c r="I87" s="18" t="s">
        <v>23</v>
      </c>
      <c r="J87" s="19">
        <f>SUM(J72:J86)</f>
        <v>369</v>
      </c>
      <c r="K87" s="19">
        <f t="shared" ref="K87:L87" si="8">SUM(K72:K86)</f>
        <v>226</v>
      </c>
      <c r="L87" s="19">
        <f t="shared" si="8"/>
        <v>204</v>
      </c>
      <c r="M87" s="19">
        <f>SUM(M72:M86)</f>
        <v>430</v>
      </c>
    </row>
    <row r="88" spans="1:13" x14ac:dyDescent="0.15">
      <c r="A88" s="15"/>
      <c r="B88" s="9" t="s">
        <v>57</v>
      </c>
      <c r="C88" s="42">
        <v>77</v>
      </c>
      <c r="D88" s="38">
        <v>73</v>
      </c>
      <c r="E88" s="38">
        <v>37</v>
      </c>
      <c r="F88" s="11">
        <f t="shared" si="5"/>
        <v>110</v>
      </c>
      <c r="G88" s="12"/>
      <c r="H88" s="20" t="s">
        <v>58</v>
      </c>
      <c r="I88" s="21"/>
      <c r="J88" s="21"/>
      <c r="K88" s="21"/>
      <c r="L88" s="21"/>
      <c r="M88" s="22"/>
    </row>
    <row r="89" spans="1:13" x14ac:dyDescent="0.15">
      <c r="A89" s="15"/>
      <c r="B89" s="9" t="s">
        <v>59</v>
      </c>
      <c r="C89" s="42">
        <v>68</v>
      </c>
      <c r="D89" s="38">
        <v>66</v>
      </c>
      <c r="E89" s="38">
        <v>53</v>
      </c>
      <c r="F89" s="11">
        <f t="shared" si="5"/>
        <v>119</v>
      </c>
      <c r="G89" s="12"/>
      <c r="H89" s="13"/>
      <c r="I89" s="14" t="s">
        <v>60</v>
      </c>
      <c r="J89" s="42">
        <v>5</v>
      </c>
      <c r="K89" s="38">
        <v>0</v>
      </c>
      <c r="L89" s="38">
        <v>5</v>
      </c>
      <c r="M89" s="11">
        <f>K89+L89</f>
        <v>5</v>
      </c>
    </row>
    <row r="90" spans="1:13" x14ac:dyDescent="0.15">
      <c r="A90" s="15"/>
      <c r="B90" s="9" t="s">
        <v>61</v>
      </c>
      <c r="C90" s="42">
        <v>60</v>
      </c>
      <c r="D90" s="38">
        <v>54</v>
      </c>
      <c r="E90" s="38">
        <v>33</v>
      </c>
      <c r="F90" s="11">
        <f t="shared" si="5"/>
        <v>87</v>
      </c>
      <c r="G90" s="12"/>
      <c r="H90" s="41"/>
      <c r="I90" s="14" t="s">
        <v>62</v>
      </c>
      <c r="J90" s="42">
        <v>1</v>
      </c>
      <c r="K90" s="38">
        <v>0</v>
      </c>
      <c r="L90" s="38">
        <v>1</v>
      </c>
      <c r="M90" s="11">
        <f>K90+L90</f>
        <v>1</v>
      </c>
    </row>
    <row r="91" spans="1:13" x14ac:dyDescent="0.15">
      <c r="A91" s="15"/>
      <c r="B91" s="9" t="s">
        <v>63</v>
      </c>
      <c r="C91" s="42">
        <v>24</v>
      </c>
      <c r="D91" s="38">
        <v>24</v>
      </c>
      <c r="E91" s="38">
        <v>10</v>
      </c>
      <c r="F91" s="11">
        <f t="shared" si="5"/>
        <v>34</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4</v>
      </c>
      <c r="D93" s="38">
        <v>4</v>
      </c>
      <c r="E93" s="38">
        <v>1</v>
      </c>
      <c r="F93" s="11">
        <f t="shared" si="5"/>
        <v>5</v>
      </c>
      <c r="G93" s="12"/>
      <c r="H93" s="48"/>
      <c r="I93" s="18" t="s">
        <v>23</v>
      </c>
      <c r="J93" s="19">
        <f>SUM(J89:J92)</f>
        <v>23</v>
      </c>
      <c r="K93" s="19">
        <f t="shared" ref="K93:L93" si="9">SUM(K89:K92)</f>
        <v>5</v>
      </c>
      <c r="L93" s="19">
        <f t="shared" si="9"/>
        <v>20</v>
      </c>
      <c r="M93" s="19">
        <f>SUM(M89:M92)</f>
        <v>25</v>
      </c>
    </row>
    <row r="94" spans="1:13" x14ac:dyDescent="0.15">
      <c r="A94" s="15"/>
      <c r="B94" s="9" t="s">
        <v>68</v>
      </c>
      <c r="C94" s="42">
        <v>9</v>
      </c>
      <c r="D94" s="38">
        <v>5</v>
      </c>
      <c r="E94" s="38">
        <v>9</v>
      </c>
      <c r="F94" s="11">
        <f t="shared" si="5"/>
        <v>14</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74</v>
      </c>
      <c r="K95" s="38">
        <v>41</v>
      </c>
      <c r="L95" s="38">
        <v>42</v>
      </c>
      <c r="M95" s="11">
        <f>K95+L95</f>
        <v>83</v>
      </c>
    </row>
    <row r="96" spans="1:13" x14ac:dyDescent="0.15">
      <c r="A96" s="23"/>
      <c r="B96" s="24" t="s">
        <v>23</v>
      </c>
      <c r="C96" s="19">
        <f>SUM(C63:C95)</f>
        <v>1561</v>
      </c>
      <c r="D96" s="19">
        <f>SUM(D63:D95)</f>
        <v>1145</v>
      </c>
      <c r="E96" s="19">
        <f>SUM(E63:E95)</f>
        <v>999</v>
      </c>
      <c r="F96" s="19">
        <f>SUM(F63:F95)</f>
        <v>2144</v>
      </c>
      <c r="G96" s="12"/>
      <c r="H96" s="16"/>
      <c r="I96" s="14" t="s">
        <v>72</v>
      </c>
      <c r="J96" s="42">
        <v>70</v>
      </c>
      <c r="K96" s="38">
        <v>48</v>
      </c>
      <c r="L96" s="38">
        <v>38</v>
      </c>
      <c r="M96" s="11">
        <f>K96+L96</f>
        <v>86</v>
      </c>
    </row>
    <row r="97" spans="1:13" x14ac:dyDescent="0.15">
      <c r="A97" s="60" t="s">
        <v>73</v>
      </c>
      <c r="B97" s="62"/>
      <c r="C97" s="50"/>
      <c r="D97" s="50"/>
      <c r="E97" s="50"/>
      <c r="F97" s="50"/>
      <c r="G97" s="12"/>
      <c r="H97" s="16"/>
      <c r="I97" s="14" t="s">
        <v>74</v>
      </c>
      <c r="J97" s="42">
        <v>219</v>
      </c>
      <c r="K97" s="38">
        <v>126</v>
      </c>
      <c r="L97" s="38">
        <v>120</v>
      </c>
      <c r="M97" s="11">
        <f>K97+L97</f>
        <v>246</v>
      </c>
    </row>
    <row r="98" spans="1:13" x14ac:dyDescent="0.15">
      <c r="A98" s="8"/>
      <c r="B98" s="9" t="s">
        <v>75</v>
      </c>
      <c r="C98" s="42">
        <v>44</v>
      </c>
      <c r="D98" s="38">
        <v>37</v>
      </c>
      <c r="E98" s="38">
        <v>30</v>
      </c>
      <c r="F98" s="11">
        <f>D98+E98</f>
        <v>67</v>
      </c>
      <c r="G98" s="12"/>
      <c r="H98" s="16"/>
      <c r="I98" s="14" t="s">
        <v>76</v>
      </c>
      <c r="J98" s="42">
        <v>35</v>
      </c>
      <c r="K98" s="38">
        <v>17</v>
      </c>
      <c r="L98" s="38">
        <v>30</v>
      </c>
      <c r="M98" s="11">
        <f t="shared" ref="M98:M107" si="10">K98+L98</f>
        <v>47</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124</v>
      </c>
      <c r="D100" s="38">
        <v>107</v>
      </c>
      <c r="E100" s="38">
        <v>38</v>
      </c>
      <c r="F100" s="11">
        <f>D100+E100</f>
        <v>145</v>
      </c>
      <c r="G100" s="12"/>
      <c r="H100" s="16"/>
      <c r="I100" s="14" t="s">
        <v>80</v>
      </c>
      <c r="J100" s="42">
        <v>0</v>
      </c>
      <c r="K100" s="38">
        <v>0</v>
      </c>
      <c r="L100" s="38">
        <v>0</v>
      </c>
      <c r="M100" s="11">
        <f t="shared" si="10"/>
        <v>0</v>
      </c>
    </row>
    <row r="101" spans="1:13" x14ac:dyDescent="0.15">
      <c r="A101" s="15"/>
      <c r="B101" s="9" t="s">
        <v>95</v>
      </c>
      <c r="C101" s="42">
        <v>43</v>
      </c>
      <c r="D101" s="38">
        <v>23</v>
      </c>
      <c r="E101" s="38">
        <v>27</v>
      </c>
      <c r="F101" s="11">
        <f>D101+E101</f>
        <v>50</v>
      </c>
      <c r="G101" s="12"/>
      <c r="H101" s="16"/>
      <c r="I101" s="14" t="s">
        <v>82</v>
      </c>
      <c r="J101" s="42">
        <v>0</v>
      </c>
      <c r="K101" s="38">
        <v>0</v>
      </c>
      <c r="L101" s="38">
        <v>0</v>
      </c>
      <c r="M101" s="11">
        <f t="shared" si="10"/>
        <v>0</v>
      </c>
    </row>
    <row r="102" spans="1:13" x14ac:dyDescent="0.15">
      <c r="A102" s="23"/>
      <c r="B102" s="24" t="s">
        <v>23</v>
      </c>
      <c r="C102" s="19">
        <f>SUM(C98:C101)</f>
        <v>220</v>
      </c>
      <c r="D102" s="19">
        <f>SUM(D98:D101)</f>
        <v>176</v>
      </c>
      <c r="E102" s="19">
        <f>SUM(E98:E101)</f>
        <v>99</v>
      </c>
      <c r="F102" s="19">
        <f>SUM(F98:F101)</f>
        <v>275</v>
      </c>
      <c r="G102" s="12"/>
      <c r="H102" s="16"/>
      <c r="I102" s="14" t="s">
        <v>83</v>
      </c>
      <c r="J102" s="42">
        <v>1</v>
      </c>
      <c r="K102" s="38">
        <v>0</v>
      </c>
      <c r="L102" s="38">
        <v>1</v>
      </c>
      <c r="M102" s="11">
        <f t="shared" si="10"/>
        <v>1</v>
      </c>
    </row>
    <row r="103" spans="1:13" x14ac:dyDescent="0.15">
      <c r="A103" s="60" t="s">
        <v>84</v>
      </c>
      <c r="B103" s="62"/>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12</v>
      </c>
      <c r="D105" s="38">
        <v>6</v>
      </c>
      <c r="E105" s="38">
        <v>6</v>
      </c>
      <c r="F105" s="11">
        <f>D105+E105</f>
        <v>12</v>
      </c>
      <c r="G105" s="12"/>
      <c r="H105" s="16"/>
      <c r="I105" s="14" t="s">
        <v>89</v>
      </c>
      <c r="J105" s="42">
        <v>11</v>
      </c>
      <c r="K105" s="38">
        <v>10</v>
      </c>
      <c r="L105" s="38">
        <v>15</v>
      </c>
      <c r="M105" s="11">
        <f t="shared" si="10"/>
        <v>25</v>
      </c>
    </row>
    <row r="106" spans="1:13" x14ac:dyDescent="0.15">
      <c r="A106" s="44"/>
      <c r="B106" s="24" t="s">
        <v>23</v>
      </c>
      <c r="C106" s="19">
        <f>SUM(C104:C105)</f>
        <v>32</v>
      </c>
      <c r="D106" s="19">
        <f>SUM(D104:D105)</f>
        <v>21</v>
      </c>
      <c r="E106" s="19">
        <f>SUM(E104:E105)</f>
        <v>18</v>
      </c>
      <c r="F106" s="19">
        <f>SUM(F104:F105)</f>
        <v>39</v>
      </c>
      <c r="G106" s="12"/>
      <c r="H106" s="16"/>
      <c r="I106" s="14" t="s">
        <v>90</v>
      </c>
      <c r="J106" s="42">
        <v>54</v>
      </c>
      <c r="K106" s="38">
        <v>40</v>
      </c>
      <c r="L106" s="38">
        <v>30</v>
      </c>
      <c r="M106" s="11">
        <f t="shared" si="10"/>
        <v>70</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491</v>
      </c>
      <c r="K108" s="19">
        <f>SUM(K95:K107)</f>
        <v>300</v>
      </c>
      <c r="L108" s="19">
        <f>SUM(L95:L107)</f>
        <v>289</v>
      </c>
      <c r="M108" s="19">
        <f>SUM(M95:M107)</f>
        <v>589</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2955</v>
      </c>
      <c r="K110" s="26">
        <f>D96+D102+D106+K70+K87+K93+K108</f>
        <v>2060</v>
      </c>
      <c r="L110" s="26">
        <f>E96+E102+E106+L70+L87+L93+L108</f>
        <v>1741</v>
      </c>
      <c r="M110" s="26">
        <f>F96+F102+F106+M70+M87+M93+M108</f>
        <v>3801</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10"/>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103</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68" t="s">
        <v>3</v>
      </c>
      <c r="E5" s="68" t="s">
        <v>4</v>
      </c>
      <c r="F5" s="67" t="s">
        <v>5</v>
      </c>
      <c r="G5" s="3"/>
      <c r="H5" s="118"/>
      <c r="I5" s="119"/>
      <c r="J5" s="114"/>
      <c r="K5" s="68" t="s">
        <v>3</v>
      </c>
      <c r="L5" s="68" t="s">
        <v>4</v>
      </c>
      <c r="M5" s="67"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275</v>
      </c>
      <c r="E7" s="38">
        <v>294</v>
      </c>
      <c r="F7" s="11">
        <f t="shared" ref="F7:F39" si="0">D7+E7</f>
        <v>569</v>
      </c>
      <c r="G7" s="12"/>
      <c r="H7" s="13"/>
      <c r="I7" s="14" t="s">
        <v>9</v>
      </c>
      <c r="J7" s="10">
        <v>608</v>
      </c>
      <c r="K7" s="38">
        <v>727</v>
      </c>
      <c r="L7" s="38">
        <v>733</v>
      </c>
      <c r="M7" s="11">
        <f t="shared" ref="M7:M13" si="1">K7+L7</f>
        <v>1460</v>
      </c>
    </row>
    <row r="8" spans="1:13" x14ac:dyDescent="0.15">
      <c r="A8" s="15"/>
      <c r="B8" s="9" t="s">
        <v>10</v>
      </c>
      <c r="C8" s="10">
        <v>361</v>
      </c>
      <c r="D8" s="38">
        <v>311</v>
      </c>
      <c r="E8" s="38">
        <v>328</v>
      </c>
      <c r="F8" s="11">
        <f t="shared" si="0"/>
        <v>639</v>
      </c>
      <c r="G8" s="12"/>
      <c r="H8" s="16"/>
      <c r="I8" s="14" t="s">
        <v>11</v>
      </c>
      <c r="J8" s="10">
        <v>1989</v>
      </c>
      <c r="K8" s="38">
        <v>2222</v>
      </c>
      <c r="L8" s="38">
        <v>2349</v>
      </c>
      <c r="M8" s="11">
        <f t="shared" si="1"/>
        <v>4571</v>
      </c>
    </row>
    <row r="9" spans="1:13" x14ac:dyDescent="0.15">
      <c r="A9" s="15"/>
      <c r="B9" s="9" t="s">
        <v>12</v>
      </c>
      <c r="C9" s="10">
        <v>544</v>
      </c>
      <c r="D9" s="38">
        <v>563</v>
      </c>
      <c r="E9" s="38">
        <v>551</v>
      </c>
      <c r="F9" s="11">
        <f t="shared" si="0"/>
        <v>1114</v>
      </c>
      <c r="G9" s="12"/>
      <c r="H9" s="16"/>
      <c r="I9" s="14" t="s">
        <v>13</v>
      </c>
      <c r="J9" s="10">
        <v>112</v>
      </c>
      <c r="K9" s="38">
        <v>129</v>
      </c>
      <c r="L9" s="38">
        <v>117</v>
      </c>
      <c r="M9" s="11">
        <f t="shared" si="1"/>
        <v>246</v>
      </c>
    </row>
    <row r="10" spans="1:13" x14ac:dyDescent="0.15">
      <c r="A10" s="15"/>
      <c r="B10" s="9" t="s">
        <v>14</v>
      </c>
      <c r="C10" s="10">
        <v>734</v>
      </c>
      <c r="D10" s="38">
        <v>708</v>
      </c>
      <c r="E10" s="38">
        <v>782</v>
      </c>
      <c r="F10" s="11">
        <f t="shared" si="0"/>
        <v>1490</v>
      </c>
      <c r="G10" s="12"/>
      <c r="H10" s="16"/>
      <c r="I10" s="14" t="s">
        <v>15</v>
      </c>
      <c r="J10" s="10">
        <v>241</v>
      </c>
      <c r="K10" s="38">
        <v>298</v>
      </c>
      <c r="L10" s="38">
        <v>266</v>
      </c>
      <c r="M10" s="11">
        <f t="shared" si="1"/>
        <v>564</v>
      </c>
    </row>
    <row r="11" spans="1:13" x14ac:dyDescent="0.15">
      <c r="A11" s="15"/>
      <c r="B11" s="9" t="s">
        <v>16</v>
      </c>
      <c r="C11" s="10">
        <v>699</v>
      </c>
      <c r="D11" s="38">
        <v>607</v>
      </c>
      <c r="E11" s="38">
        <v>630</v>
      </c>
      <c r="F11" s="11">
        <f t="shared" si="0"/>
        <v>1237</v>
      </c>
      <c r="G11" s="12"/>
      <c r="H11" s="16"/>
      <c r="I11" s="14" t="s">
        <v>17</v>
      </c>
      <c r="J11" s="10">
        <v>824</v>
      </c>
      <c r="K11" s="38">
        <v>887</v>
      </c>
      <c r="L11" s="38">
        <v>904</v>
      </c>
      <c r="M11" s="11">
        <f t="shared" si="1"/>
        <v>1791</v>
      </c>
    </row>
    <row r="12" spans="1:13" x14ac:dyDescent="0.15">
      <c r="A12" s="15"/>
      <c r="B12" s="9" t="s">
        <v>18</v>
      </c>
      <c r="C12" s="10">
        <v>660</v>
      </c>
      <c r="D12" s="38">
        <v>597</v>
      </c>
      <c r="E12" s="38">
        <v>628</v>
      </c>
      <c r="F12" s="11">
        <f t="shared" si="0"/>
        <v>1225</v>
      </c>
      <c r="G12" s="12"/>
      <c r="H12" s="16"/>
      <c r="I12" s="14" t="s">
        <v>19</v>
      </c>
      <c r="J12" s="10">
        <v>151</v>
      </c>
      <c r="K12" s="38">
        <v>186</v>
      </c>
      <c r="L12" s="38">
        <v>178</v>
      </c>
      <c r="M12" s="11">
        <f t="shared" si="1"/>
        <v>364</v>
      </c>
    </row>
    <row r="13" spans="1:13" x14ac:dyDescent="0.15">
      <c r="A13" s="15"/>
      <c r="B13" s="9" t="s">
        <v>20</v>
      </c>
      <c r="C13" s="10">
        <v>483</v>
      </c>
      <c r="D13" s="38">
        <v>458</v>
      </c>
      <c r="E13" s="38">
        <v>480</v>
      </c>
      <c r="F13" s="11">
        <f t="shared" si="0"/>
        <v>938</v>
      </c>
      <c r="G13" s="12"/>
      <c r="H13" s="16"/>
      <c r="I13" s="14" t="s">
        <v>21</v>
      </c>
      <c r="J13" s="10">
        <v>0</v>
      </c>
      <c r="K13" s="38">
        <v>0</v>
      </c>
      <c r="L13" s="38">
        <v>0</v>
      </c>
      <c r="M13" s="11">
        <f t="shared" si="1"/>
        <v>0</v>
      </c>
    </row>
    <row r="14" spans="1:13" x14ac:dyDescent="0.15">
      <c r="A14" s="15"/>
      <c r="B14" s="9" t="s">
        <v>22</v>
      </c>
      <c r="C14" s="10">
        <v>448</v>
      </c>
      <c r="D14" s="38">
        <v>396</v>
      </c>
      <c r="E14" s="38">
        <v>385</v>
      </c>
      <c r="F14" s="11">
        <f t="shared" si="0"/>
        <v>781</v>
      </c>
      <c r="G14" s="12"/>
      <c r="H14" s="17"/>
      <c r="I14" s="18" t="s">
        <v>23</v>
      </c>
      <c r="J14" s="19">
        <f>SUM(J7:J13)</f>
        <v>3925</v>
      </c>
      <c r="K14" s="19">
        <f>SUM(K7:K13)</f>
        <v>4449</v>
      </c>
      <c r="L14" s="19">
        <f>SUM(L7:L13)</f>
        <v>4547</v>
      </c>
      <c r="M14" s="19">
        <f>SUM(M7:M13)</f>
        <v>8996</v>
      </c>
    </row>
    <row r="15" spans="1:13" x14ac:dyDescent="0.15">
      <c r="A15" s="15"/>
      <c r="B15" s="9" t="s">
        <v>24</v>
      </c>
      <c r="C15" s="10">
        <v>375</v>
      </c>
      <c r="D15" s="38">
        <v>379</v>
      </c>
      <c r="E15" s="38">
        <v>409</v>
      </c>
      <c r="F15" s="11">
        <f t="shared" si="0"/>
        <v>788</v>
      </c>
      <c r="G15" s="12"/>
      <c r="H15" s="20" t="s">
        <v>25</v>
      </c>
      <c r="I15" s="39"/>
      <c r="J15" s="39"/>
      <c r="K15" s="39"/>
      <c r="L15" s="39"/>
      <c r="M15" s="40"/>
    </row>
    <row r="16" spans="1:13" x14ac:dyDescent="0.15">
      <c r="A16" s="15"/>
      <c r="B16" s="9" t="s">
        <v>26</v>
      </c>
      <c r="C16" s="10">
        <v>603</v>
      </c>
      <c r="D16" s="38">
        <v>597</v>
      </c>
      <c r="E16" s="38">
        <v>611</v>
      </c>
      <c r="F16" s="11">
        <f t="shared" si="0"/>
        <v>1208</v>
      </c>
      <c r="G16" s="12"/>
      <c r="H16" s="13"/>
      <c r="I16" s="14" t="s">
        <v>27</v>
      </c>
      <c r="J16" s="10">
        <v>1246</v>
      </c>
      <c r="K16" s="38">
        <v>1387</v>
      </c>
      <c r="L16" s="38">
        <v>1422</v>
      </c>
      <c r="M16" s="11">
        <f t="shared" ref="M16:M27" si="2">K16+L16</f>
        <v>2809</v>
      </c>
    </row>
    <row r="17" spans="1:13" x14ac:dyDescent="0.15">
      <c r="A17" s="15"/>
      <c r="B17" s="9" t="s">
        <v>28</v>
      </c>
      <c r="C17" s="10">
        <v>577</v>
      </c>
      <c r="D17" s="38">
        <v>608</v>
      </c>
      <c r="E17" s="38">
        <v>577</v>
      </c>
      <c r="F17" s="11">
        <f t="shared" si="0"/>
        <v>1185</v>
      </c>
      <c r="G17" s="12"/>
      <c r="H17" s="41"/>
      <c r="I17" s="14" t="s">
        <v>29</v>
      </c>
      <c r="J17" s="10">
        <v>79</v>
      </c>
      <c r="K17" s="38">
        <v>104</v>
      </c>
      <c r="L17" s="38">
        <v>85</v>
      </c>
      <c r="M17" s="11">
        <f t="shared" si="2"/>
        <v>189</v>
      </c>
    </row>
    <row r="18" spans="1:13" x14ac:dyDescent="0.15">
      <c r="A18" s="15"/>
      <c r="B18" s="9" t="s">
        <v>30</v>
      </c>
      <c r="C18" s="10">
        <v>533</v>
      </c>
      <c r="D18" s="38">
        <v>533</v>
      </c>
      <c r="E18" s="38">
        <v>506</v>
      </c>
      <c r="F18" s="11">
        <f t="shared" si="0"/>
        <v>1039</v>
      </c>
      <c r="G18" s="12"/>
      <c r="H18" s="41"/>
      <c r="I18" s="14" t="s">
        <v>31</v>
      </c>
      <c r="J18" s="10">
        <v>278</v>
      </c>
      <c r="K18" s="38">
        <v>343</v>
      </c>
      <c r="L18" s="38">
        <v>341</v>
      </c>
      <c r="M18" s="11">
        <f t="shared" si="2"/>
        <v>684</v>
      </c>
    </row>
    <row r="19" spans="1:13" x14ac:dyDescent="0.15">
      <c r="A19" s="15"/>
      <c r="B19" s="9" t="s">
        <v>32</v>
      </c>
      <c r="C19" s="10">
        <v>624</v>
      </c>
      <c r="D19" s="38">
        <v>677</v>
      </c>
      <c r="E19" s="38">
        <v>670</v>
      </c>
      <c r="F19" s="11">
        <f t="shared" si="0"/>
        <v>1347</v>
      </c>
      <c r="G19" s="12"/>
      <c r="H19" s="41"/>
      <c r="I19" s="14" t="s">
        <v>33</v>
      </c>
      <c r="J19" s="10">
        <v>482</v>
      </c>
      <c r="K19" s="38">
        <v>593</v>
      </c>
      <c r="L19" s="38">
        <v>620</v>
      </c>
      <c r="M19" s="11">
        <f t="shared" si="2"/>
        <v>1213</v>
      </c>
    </row>
    <row r="20" spans="1:13" x14ac:dyDescent="0.15">
      <c r="A20" s="15"/>
      <c r="B20" s="9" t="s">
        <v>34</v>
      </c>
      <c r="C20" s="10">
        <v>419</v>
      </c>
      <c r="D20" s="38">
        <v>437</v>
      </c>
      <c r="E20" s="38">
        <v>445</v>
      </c>
      <c r="F20" s="11">
        <f t="shared" si="0"/>
        <v>882</v>
      </c>
      <c r="G20" s="12"/>
      <c r="H20" s="41"/>
      <c r="I20" s="14" t="s">
        <v>35</v>
      </c>
      <c r="J20" s="10">
        <v>604</v>
      </c>
      <c r="K20" s="38">
        <v>826</v>
      </c>
      <c r="L20" s="38">
        <v>734</v>
      </c>
      <c r="M20" s="11">
        <f t="shared" si="2"/>
        <v>1560</v>
      </c>
    </row>
    <row r="21" spans="1:13" x14ac:dyDescent="0.15">
      <c r="A21" s="15"/>
      <c r="B21" s="9" t="s">
        <v>36</v>
      </c>
      <c r="C21" s="10">
        <v>477</v>
      </c>
      <c r="D21" s="38">
        <v>519</v>
      </c>
      <c r="E21" s="38">
        <v>507</v>
      </c>
      <c r="F21" s="11">
        <f t="shared" si="0"/>
        <v>1026</v>
      </c>
      <c r="G21" s="12"/>
      <c r="H21" s="41"/>
      <c r="I21" s="14" t="s">
        <v>37</v>
      </c>
      <c r="J21" s="10">
        <v>207</v>
      </c>
      <c r="K21" s="38">
        <v>254</v>
      </c>
      <c r="L21" s="38">
        <v>251</v>
      </c>
      <c r="M21" s="11">
        <f>K21+L21</f>
        <v>505</v>
      </c>
    </row>
    <row r="22" spans="1:13" x14ac:dyDescent="0.15">
      <c r="A22" s="15"/>
      <c r="B22" s="9" t="s">
        <v>38</v>
      </c>
      <c r="C22" s="10">
        <v>309</v>
      </c>
      <c r="D22" s="38">
        <v>321</v>
      </c>
      <c r="E22" s="38">
        <v>321</v>
      </c>
      <c r="F22" s="11">
        <f t="shared" si="0"/>
        <v>642</v>
      </c>
      <c r="G22" s="12"/>
      <c r="H22" s="41"/>
      <c r="I22" s="14" t="s">
        <v>39</v>
      </c>
      <c r="J22" s="10">
        <v>515</v>
      </c>
      <c r="K22" s="38">
        <v>502</v>
      </c>
      <c r="L22" s="38">
        <v>421</v>
      </c>
      <c r="M22" s="11">
        <f t="shared" si="2"/>
        <v>923</v>
      </c>
    </row>
    <row r="23" spans="1:13" x14ac:dyDescent="0.15">
      <c r="A23" s="15"/>
      <c r="B23" s="9" t="s">
        <v>40</v>
      </c>
      <c r="C23" s="10">
        <v>1216</v>
      </c>
      <c r="D23" s="38">
        <v>1270</v>
      </c>
      <c r="E23" s="38">
        <v>1380</v>
      </c>
      <c r="F23" s="11">
        <f t="shared" si="0"/>
        <v>2650</v>
      </c>
      <c r="G23" s="12"/>
      <c r="H23" s="41"/>
      <c r="I23" s="14" t="s">
        <v>41</v>
      </c>
      <c r="J23" s="10">
        <v>902</v>
      </c>
      <c r="K23" s="38">
        <v>1046</v>
      </c>
      <c r="L23" s="38">
        <v>994</v>
      </c>
      <c r="M23" s="11">
        <f t="shared" si="2"/>
        <v>2040</v>
      </c>
    </row>
    <row r="24" spans="1:13" x14ac:dyDescent="0.15">
      <c r="A24" s="15"/>
      <c r="B24" s="9" t="s">
        <v>42</v>
      </c>
      <c r="C24" s="10">
        <v>520</v>
      </c>
      <c r="D24" s="38">
        <v>562</v>
      </c>
      <c r="E24" s="38">
        <v>589</v>
      </c>
      <c r="F24" s="11">
        <f t="shared" si="0"/>
        <v>1151</v>
      </c>
      <c r="G24" s="12"/>
      <c r="H24" s="41"/>
      <c r="I24" s="14" t="s">
        <v>43</v>
      </c>
      <c r="J24" s="10">
        <v>42</v>
      </c>
      <c r="K24" s="38">
        <v>54</v>
      </c>
      <c r="L24" s="38">
        <v>55</v>
      </c>
      <c r="M24" s="11">
        <f t="shared" si="2"/>
        <v>109</v>
      </c>
    </row>
    <row r="25" spans="1:13" x14ac:dyDescent="0.15">
      <c r="A25" s="15"/>
      <c r="B25" s="9" t="s">
        <v>44</v>
      </c>
      <c r="C25" s="10">
        <v>614</v>
      </c>
      <c r="D25" s="38">
        <v>704</v>
      </c>
      <c r="E25" s="38">
        <v>677</v>
      </c>
      <c r="F25" s="11">
        <f t="shared" si="0"/>
        <v>1381</v>
      </c>
      <c r="G25" s="12"/>
      <c r="H25" s="41"/>
      <c r="I25" s="14" t="s">
        <v>45</v>
      </c>
      <c r="J25" s="10">
        <v>674</v>
      </c>
      <c r="K25" s="38">
        <v>567</v>
      </c>
      <c r="L25" s="38">
        <v>531</v>
      </c>
      <c r="M25" s="11">
        <f t="shared" si="2"/>
        <v>1098</v>
      </c>
    </row>
    <row r="26" spans="1:13" x14ac:dyDescent="0.15">
      <c r="A26" s="15"/>
      <c r="B26" s="9" t="s">
        <v>46</v>
      </c>
      <c r="C26" s="10">
        <v>341</v>
      </c>
      <c r="D26" s="38">
        <v>365</v>
      </c>
      <c r="E26" s="38">
        <v>323</v>
      </c>
      <c r="F26" s="11">
        <f t="shared" si="0"/>
        <v>688</v>
      </c>
      <c r="G26" s="12"/>
      <c r="H26" s="41"/>
      <c r="I26" s="14" t="s">
        <v>47</v>
      </c>
      <c r="J26" s="10">
        <v>703</v>
      </c>
      <c r="K26" s="38">
        <v>630</v>
      </c>
      <c r="L26" s="38">
        <v>558</v>
      </c>
      <c r="M26" s="11">
        <f t="shared" si="2"/>
        <v>1188</v>
      </c>
    </row>
    <row r="27" spans="1:13" x14ac:dyDescent="0.15">
      <c r="A27" s="15"/>
      <c r="B27" s="9" t="s">
        <v>48</v>
      </c>
      <c r="C27" s="10">
        <v>687</v>
      </c>
      <c r="D27" s="38">
        <v>791</v>
      </c>
      <c r="E27" s="38">
        <v>781</v>
      </c>
      <c r="F27" s="11">
        <f t="shared" si="0"/>
        <v>1572</v>
      </c>
      <c r="G27" s="12"/>
      <c r="H27" s="41"/>
      <c r="I27" s="14" t="s">
        <v>49</v>
      </c>
      <c r="J27" s="10">
        <v>320</v>
      </c>
      <c r="K27" s="38">
        <v>392</v>
      </c>
      <c r="L27" s="38">
        <v>339</v>
      </c>
      <c r="M27" s="11">
        <f t="shared" si="2"/>
        <v>731</v>
      </c>
    </row>
    <row r="28" spans="1:13" x14ac:dyDescent="0.15">
      <c r="A28" s="15"/>
      <c r="B28" s="9" t="s">
        <v>50</v>
      </c>
      <c r="C28" s="10">
        <v>550</v>
      </c>
      <c r="D28" s="38">
        <v>495</v>
      </c>
      <c r="E28" s="38">
        <v>513</v>
      </c>
      <c r="F28" s="11">
        <f t="shared" si="0"/>
        <v>1008</v>
      </c>
      <c r="G28" s="12"/>
      <c r="H28" s="41"/>
      <c r="I28" s="14" t="s">
        <v>51</v>
      </c>
      <c r="J28" s="10">
        <v>307</v>
      </c>
      <c r="K28" s="38">
        <v>471</v>
      </c>
      <c r="L28" s="38">
        <v>485</v>
      </c>
      <c r="M28" s="11">
        <f>K28+L28</f>
        <v>956</v>
      </c>
    </row>
    <row r="29" spans="1:13" x14ac:dyDescent="0.15">
      <c r="A29" s="15"/>
      <c r="B29" s="9" t="s">
        <v>52</v>
      </c>
      <c r="C29" s="10">
        <v>312</v>
      </c>
      <c r="D29" s="38">
        <v>332</v>
      </c>
      <c r="E29" s="38">
        <v>315</v>
      </c>
      <c r="F29" s="11">
        <f t="shared" si="0"/>
        <v>647</v>
      </c>
      <c r="G29" s="12"/>
      <c r="H29" s="41"/>
      <c r="I29" s="14" t="s">
        <v>53</v>
      </c>
      <c r="J29" s="10">
        <v>138</v>
      </c>
      <c r="K29" s="38">
        <v>228</v>
      </c>
      <c r="L29" s="38">
        <v>235</v>
      </c>
      <c r="M29" s="11">
        <f>K29+L29</f>
        <v>463</v>
      </c>
    </row>
    <row r="30" spans="1:13" x14ac:dyDescent="0.15">
      <c r="A30" s="15"/>
      <c r="B30" s="9" t="s">
        <v>54</v>
      </c>
      <c r="C30" s="10">
        <v>660</v>
      </c>
      <c r="D30" s="38">
        <v>658</v>
      </c>
      <c r="E30" s="38">
        <v>551</v>
      </c>
      <c r="F30" s="11">
        <f t="shared" si="0"/>
        <v>1209</v>
      </c>
      <c r="G30" s="12"/>
      <c r="H30" s="41"/>
      <c r="I30" s="14" t="s">
        <v>55</v>
      </c>
      <c r="J30" s="10">
        <v>62</v>
      </c>
      <c r="K30" s="38">
        <v>112</v>
      </c>
      <c r="L30" s="38">
        <v>112</v>
      </c>
      <c r="M30" s="11">
        <f>K30+L30</f>
        <v>224</v>
      </c>
    </row>
    <row r="31" spans="1:13" x14ac:dyDescent="0.15">
      <c r="A31" s="15"/>
      <c r="B31" s="9" t="s">
        <v>56</v>
      </c>
      <c r="C31" s="10">
        <v>1023</v>
      </c>
      <c r="D31" s="38">
        <v>980</v>
      </c>
      <c r="E31" s="38">
        <v>1049</v>
      </c>
      <c r="F31" s="11">
        <f t="shared" si="0"/>
        <v>2029</v>
      </c>
      <c r="G31" s="12"/>
      <c r="H31" s="41"/>
      <c r="I31" s="18" t="s">
        <v>23</v>
      </c>
      <c r="J31" s="19">
        <f>SUM(J16:J30)</f>
        <v>6559</v>
      </c>
      <c r="K31" s="19">
        <f>SUM(K16:K30)</f>
        <v>7509</v>
      </c>
      <c r="L31" s="19">
        <f>SUM(L16:L30)</f>
        <v>7183</v>
      </c>
      <c r="M31" s="19">
        <f>SUM(M16:M30)</f>
        <v>14692</v>
      </c>
    </row>
    <row r="32" spans="1:13" x14ac:dyDescent="0.15">
      <c r="A32" s="15"/>
      <c r="B32" s="9" t="s">
        <v>57</v>
      </c>
      <c r="C32" s="10">
        <v>502</v>
      </c>
      <c r="D32" s="38">
        <v>490</v>
      </c>
      <c r="E32" s="38">
        <v>473</v>
      </c>
      <c r="F32" s="11">
        <f t="shared" si="0"/>
        <v>963</v>
      </c>
      <c r="G32" s="12"/>
      <c r="H32" s="20" t="s">
        <v>58</v>
      </c>
      <c r="I32" s="21"/>
      <c r="J32" s="21"/>
      <c r="K32" s="21"/>
      <c r="L32" s="21"/>
      <c r="M32" s="22"/>
    </row>
    <row r="33" spans="1:13" x14ac:dyDescent="0.15">
      <c r="A33" s="15"/>
      <c r="B33" s="9" t="s">
        <v>59</v>
      </c>
      <c r="C33" s="10">
        <v>620</v>
      </c>
      <c r="D33" s="38">
        <v>632</v>
      </c>
      <c r="E33" s="38">
        <v>549</v>
      </c>
      <c r="F33" s="11">
        <f t="shared" si="0"/>
        <v>1181</v>
      </c>
      <c r="G33" s="12"/>
      <c r="H33" s="13"/>
      <c r="I33" s="14" t="s">
        <v>60</v>
      </c>
      <c r="J33" s="42">
        <v>498</v>
      </c>
      <c r="K33" s="38">
        <v>502</v>
      </c>
      <c r="L33" s="38">
        <v>568</v>
      </c>
      <c r="M33" s="11">
        <f>K33+L33</f>
        <v>1070</v>
      </c>
    </row>
    <row r="34" spans="1:13" x14ac:dyDescent="0.15">
      <c r="A34" s="15"/>
      <c r="B34" s="9" t="s">
        <v>61</v>
      </c>
      <c r="C34" s="10">
        <v>401</v>
      </c>
      <c r="D34" s="38">
        <v>381</v>
      </c>
      <c r="E34" s="38">
        <v>391</v>
      </c>
      <c r="F34" s="11">
        <f t="shared" si="0"/>
        <v>772</v>
      </c>
      <c r="G34" s="12"/>
      <c r="H34" s="16"/>
      <c r="I34" s="14" t="s">
        <v>62</v>
      </c>
      <c r="J34" s="42">
        <v>374</v>
      </c>
      <c r="K34" s="38">
        <v>388</v>
      </c>
      <c r="L34" s="38">
        <v>396</v>
      </c>
      <c r="M34" s="11">
        <f>K34+L34</f>
        <v>784</v>
      </c>
    </row>
    <row r="35" spans="1:13" x14ac:dyDescent="0.15">
      <c r="A35" s="15"/>
      <c r="B35" s="9" t="s">
        <v>63</v>
      </c>
      <c r="C35" s="10">
        <v>220</v>
      </c>
      <c r="D35" s="38">
        <v>245</v>
      </c>
      <c r="E35" s="38">
        <v>243</v>
      </c>
      <c r="F35" s="11">
        <f t="shared" si="0"/>
        <v>488</v>
      </c>
      <c r="G35" s="12"/>
      <c r="H35" s="16"/>
      <c r="I35" s="14" t="s">
        <v>64</v>
      </c>
      <c r="J35" s="42">
        <v>428</v>
      </c>
      <c r="K35" s="38">
        <v>455</v>
      </c>
      <c r="L35" s="38">
        <v>483</v>
      </c>
      <c r="M35" s="11">
        <f>K35+L35</f>
        <v>938</v>
      </c>
    </row>
    <row r="36" spans="1:13" x14ac:dyDescent="0.15">
      <c r="A36" s="15"/>
      <c r="B36" s="9" t="s">
        <v>65</v>
      </c>
      <c r="C36" s="10">
        <v>0</v>
      </c>
      <c r="D36" s="38">
        <v>0</v>
      </c>
      <c r="E36" s="38">
        <v>0</v>
      </c>
      <c r="F36" s="11">
        <f t="shared" si="0"/>
        <v>0</v>
      </c>
      <c r="G36" s="12"/>
      <c r="H36" s="16"/>
      <c r="I36" s="14" t="s">
        <v>66</v>
      </c>
      <c r="J36" s="42">
        <v>765</v>
      </c>
      <c r="K36" s="38">
        <v>792</v>
      </c>
      <c r="L36" s="38">
        <v>834</v>
      </c>
      <c r="M36" s="11">
        <f>K36+L36</f>
        <v>1626</v>
      </c>
    </row>
    <row r="37" spans="1:13" x14ac:dyDescent="0.15">
      <c r="A37" s="15"/>
      <c r="B37" s="9" t="s">
        <v>67</v>
      </c>
      <c r="C37" s="10">
        <v>260</v>
      </c>
      <c r="D37" s="38">
        <v>338</v>
      </c>
      <c r="E37" s="38">
        <v>313</v>
      </c>
      <c r="F37" s="11">
        <f t="shared" si="0"/>
        <v>651</v>
      </c>
      <c r="G37" s="12"/>
      <c r="H37" s="17"/>
      <c r="I37" s="18" t="s">
        <v>23</v>
      </c>
      <c r="J37" s="19">
        <f>SUM(J33:J36)</f>
        <v>2065</v>
      </c>
      <c r="K37" s="19">
        <f>SUM(K33:K36)</f>
        <v>2137</v>
      </c>
      <c r="L37" s="19">
        <f>SUM(L33:L36)</f>
        <v>2281</v>
      </c>
      <c r="M37" s="19">
        <f>SUM(M33:M36)</f>
        <v>4418</v>
      </c>
    </row>
    <row r="38" spans="1:13" x14ac:dyDescent="0.15">
      <c r="A38" s="15"/>
      <c r="B38" s="9" t="s">
        <v>68</v>
      </c>
      <c r="C38" s="10">
        <v>274</v>
      </c>
      <c r="D38" s="38">
        <v>354</v>
      </c>
      <c r="E38" s="38">
        <v>294</v>
      </c>
      <c r="F38" s="11">
        <f t="shared" si="0"/>
        <v>648</v>
      </c>
      <c r="G38" s="12"/>
      <c r="H38" s="20" t="s">
        <v>69</v>
      </c>
      <c r="I38" s="21"/>
      <c r="J38" s="21"/>
      <c r="K38" s="21"/>
      <c r="L38" s="21"/>
      <c r="M38" s="22"/>
    </row>
    <row r="39" spans="1:13" x14ac:dyDescent="0.15">
      <c r="A39" s="15"/>
      <c r="B39" s="9" t="s">
        <v>70</v>
      </c>
      <c r="C39" s="10">
        <v>197</v>
      </c>
      <c r="D39" s="38">
        <v>267</v>
      </c>
      <c r="E39" s="38">
        <v>289</v>
      </c>
      <c r="F39" s="11">
        <f t="shared" si="0"/>
        <v>556</v>
      </c>
      <c r="G39" s="12"/>
      <c r="H39" s="16"/>
      <c r="I39" s="14" t="s">
        <v>71</v>
      </c>
      <c r="J39" s="10">
        <v>611</v>
      </c>
      <c r="K39" s="38">
        <v>661</v>
      </c>
      <c r="L39" s="38">
        <v>649</v>
      </c>
      <c r="M39" s="11">
        <f>K39+L39</f>
        <v>1310</v>
      </c>
    </row>
    <row r="40" spans="1:13" x14ac:dyDescent="0.15">
      <c r="A40" s="23"/>
      <c r="B40" s="24" t="s">
        <v>23</v>
      </c>
      <c r="C40" s="19">
        <f>SUM(C7:C39)</f>
        <v>16526</v>
      </c>
      <c r="D40" s="19">
        <f>SUM(D7:D39)</f>
        <v>16850</v>
      </c>
      <c r="E40" s="19">
        <f>SUM(E7:E39)</f>
        <v>16854</v>
      </c>
      <c r="F40" s="19">
        <f>SUM(F7:F39)</f>
        <v>33704</v>
      </c>
      <c r="G40" s="12"/>
      <c r="H40" s="16"/>
      <c r="I40" s="14" t="s">
        <v>72</v>
      </c>
      <c r="J40" s="10">
        <v>628</v>
      </c>
      <c r="K40" s="38">
        <v>627</v>
      </c>
      <c r="L40" s="38">
        <v>605</v>
      </c>
      <c r="M40" s="11">
        <f>K40+L40</f>
        <v>1232</v>
      </c>
    </row>
    <row r="41" spans="1:13" x14ac:dyDescent="0.15">
      <c r="A41" s="4" t="s">
        <v>73</v>
      </c>
      <c r="B41" s="36"/>
      <c r="C41" s="39"/>
      <c r="D41" s="39"/>
      <c r="E41" s="39"/>
      <c r="F41" s="40"/>
      <c r="G41" s="12"/>
      <c r="H41" s="16"/>
      <c r="I41" s="14" t="s">
        <v>74</v>
      </c>
      <c r="J41" s="10">
        <v>870</v>
      </c>
      <c r="K41" s="38">
        <v>777</v>
      </c>
      <c r="L41" s="38">
        <v>785</v>
      </c>
      <c r="M41" s="11">
        <f>K41+L41</f>
        <v>1562</v>
      </c>
    </row>
    <row r="42" spans="1:13" x14ac:dyDescent="0.15">
      <c r="A42" s="8"/>
      <c r="B42" s="9" t="s">
        <v>75</v>
      </c>
      <c r="C42" s="10">
        <v>2037</v>
      </c>
      <c r="D42" s="38">
        <v>2160</v>
      </c>
      <c r="E42" s="38">
        <v>2133</v>
      </c>
      <c r="F42" s="11">
        <f>D42+E42</f>
        <v>4293</v>
      </c>
      <c r="G42" s="12"/>
      <c r="H42" s="16"/>
      <c r="I42" s="14" t="s">
        <v>76</v>
      </c>
      <c r="J42" s="10">
        <v>843</v>
      </c>
      <c r="K42" s="38">
        <v>1013</v>
      </c>
      <c r="L42" s="38">
        <v>1018</v>
      </c>
      <c r="M42" s="11">
        <f t="shared" ref="M42:M51" si="3">K42+L42</f>
        <v>2031</v>
      </c>
    </row>
    <row r="43" spans="1:13" x14ac:dyDescent="0.15">
      <c r="A43" s="15"/>
      <c r="B43" s="9" t="s">
        <v>77</v>
      </c>
      <c r="C43" s="10">
        <v>672</v>
      </c>
      <c r="D43" s="38">
        <v>739</v>
      </c>
      <c r="E43" s="38">
        <v>768</v>
      </c>
      <c r="F43" s="11">
        <f>D43+E43</f>
        <v>1507</v>
      </c>
      <c r="G43" s="12"/>
      <c r="H43" s="16"/>
      <c r="I43" s="14" t="s">
        <v>78</v>
      </c>
      <c r="J43" s="10">
        <v>266</v>
      </c>
      <c r="K43" s="38">
        <v>316</v>
      </c>
      <c r="L43" s="38">
        <v>323</v>
      </c>
      <c r="M43" s="11">
        <f t="shared" si="3"/>
        <v>639</v>
      </c>
    </row>
    <row r="44" spans="1:13" x14ac:dyDescent="0.15">
      <c r="A44" s="15"/>
      <c r="B44" s="9" t="s">
        <v>79</v>
      </c>
      <c r="C44" s="10">
        <v>657</v>
      </c>
      <c r="D44" s="38">
        <v>710</v>
      </c>
      <c r="E44" s="38">
        <v>675</v>
      </c>
      <c r="F44" s="11">
        <f>D44+E44</f>
        <v>1385</v>
      </c>
      <c r="G44" s="12"/>
      <c r="H44" s="16"/>
      <c r="I44" s="14" t="s">
        <v>80</v>
      </c>
      <c r="J44" s="10">
        <v>47</v>
      </c>
      <c r="K44" s="38">
        <v>65</v>
      </c>
      <c r="L44" s="38">
        <v>57</v>
      </c>
      <c r="M44" s="11">
        <f t="shared" si="3"/>
        <v>122</v>
      </c>
    </row>
    <row r="45" spans="1:13" x14ac:dyDescent="0.15">
      <c r="A45" s="15"/>
      <c r="B45" s="9" t="s">
        <v>81</v>
      </c>
      <c r="C45" s="10">
        <v>736</v>
      </c>
      <c r="D45" s="38">
        <v>792</v>
      </c>
      <c r="E45" s="38">
        <v>799</v>
      </c>
      <c r="F45" s="11">
        <f>D45+E45</f>
        <v>1591</v>
      </c>
      <c r="G45" s="12"/>
      <c r="H45" s="16"/>
      <c r="I45" s="14" t="s">
        <v>82</v>
      </c>
      <c r="J45" s="10">
        <v>60</v>
      </c>
      <c r="K45" s="38">
        <v>65</v>
      </c>
      <c r="L45" s="38">
        <v>60</v>
      </c>
      <c r="M45" s="11">
        <f t="shared" si="3"/>
        <v>125</v>
      </c>
    </row>
    <row r="46" spans="1:13" x14ac:dyDescent="0.15">
      <c r="A46" s="23"/>
      <c r="B46" s="24" t="s">
        <v>23</v>
      </c>
      <c r="C46" s="19">
        <f>SUM(C42:C45)</f>
        <v>4102</v>
      </c>
      <c r="D46" s="19">
        <f>SUM(D42:D45)</f>
        <v>4401</v>
      </c>
      <c r="E46" s="19">
        <f>SUM(E42:E45)</f>
        <v>4375</v>
      </c>
      <c r="F46" s="19">
        <f>SUM(F42:F45)</f>
        <v>8776</v>
      </c>
      <c r="G46" s="12"/>
      <c r="H46" s="16"/>
      <c r="I46" s="14" t="s">
        <v>83</v>
      </c>
      <c r="J46" s="10">
        <v>199</v>
      </c>
      <c r="K46" s="38">
        <v>214</v>
      </c>
      <c r="L46" s="38">
        <v>225</v>
      </c>
      <c r="M46" s="11">
        <f t="shared" si="3"/>
        <v>439</v>
      </c>
    </row>
    <row r="47" spans="1:13" x14ac:dyDescent="0.15">
      <c r="A47" s="4" t="s">
        <v>84</v>
      </c>
      <c r="B47" s="36"/>
      <c r="C47" s="39"/>
      <c r="D47" s="39"/>
      <c r="E47" s="39"/>
      <c r="F47" s="40"/>
      <c r="G47" s="12"/>
      <c r="H47" s="16"/>
      <c r="I47" s="14" t="s">
        <v>85</v>
      </c>
      <c r="J47" s="10">
        <v>371</v>
      </c>
      <c r="K47" s="38">
        <v>431</v>
      </c>
      <c r="L47" s="38">
        <v>455</v>
      </c>
      <c r="M47" s="11">
        <f t="shared" si="3"/>
        <v>886</v>
      </c>
    </row>
    <row r="48" spans="1:13" x14ac:dyDescent="0.15">
      <c r="A48" s="8"/>
      <c r="B48" s="9" t="s">
        <v>86</v>
      </c>
      <c r="C48" s="10">
        <v>1185</v>
      </c>
      <c r="D48" s="38">
        <v>1194</v>
      </c>
      <c r="E48" s="38">
        <v>1210</v>
      </c>
      <c r="F48" s="11">
        <f>D48+E48</f>
        <v>2404</v>
      </c>
      <c r="G48" s="12"/>
      <c r="H48" s="16"/>
      <c r="I48" s="14" t="s">
        <v>87</v>
      </c>
      <c r="J48" s="10">
        <v>541</v>
      </c>
      <c r="K48" s="38">
        <v>641</v>
      </c>
      <c r="L48" s="38">
        <v>654</v>
      </c>
      <c r="M48" s="11">
        <f t="shared" si="3"/>
        <v>1295</v>
      </c>
    </row>
    <row r="49" spans="1:13" x14ac:dyDescent="0.15">
      <c r="A49" s="43"/>
      <c r="B49" s="9" t="s">
        <v>88</v>
      </c>
      <c r="C49" s="10">
        <v>296</v>
      </c>
      <c r="D49" s="38">
        <v>319</v>
      </c>
      <c r="E49" s="38">
        <v>319</v>
      </c>
      <c r="F49" s="11">
        <f>D49+E49</f>
        <v>638</v>
      </c>
      <c r="G49" s="12"/>
      <c r="H49" s="16"/>
      <c r="I49" s="14" t="s">
        <v>89</v>
      </c>
      <c r="J49" s="10">
        <v>433</v>
      </c>
      <c r="K49" s="38">
        <v>437</v>
      </c>
      <c r="L49" s="38">
        <v>460</v>
      </c>
      <c r="M49" s="11">
        <f t="shared" si="3"/>
        <v>897</v>
      </c>
    </row>
    <row r="50" spans="1:13" x14ac:dyDescent="0.15">
      <c r="A50" s="44"/>
      <c r="B50" s="24" t="s">
        <v>23</v>
      </c>
      <c r="C50" s="19">
        <f>SUM(C48:C49)</f>
        <v>1481</v>
      </c>
      <c r="D50" s="19">
        <f>SUM(D48:D49)</f>
        <v>1513</v>
      </c>
      <c r="E50" s="19">
        <f>SUM(E48:E49)</f>
        <v>1529</v>
      </c>
      <c r="F50" s="19">
        <f>SUM(F48:F49)</f>
        <v>3042</v>
      </c>
      <c r="G50" s="12"/>
      <c r="H50" s="16"/>
      <c r="I50" s="14" t="s">
        <v>90</v>
      </c>
      <c r="J50" s="10">
        <v>652</v>
      </c>
      <c r="K50" s="38">
        <v>693</v>
      </c>
      <c r="L50" s="38">
        <v>672</v>
      </c>
      <c r="M50" s="11">
        <f t="shared" si="3"/>
        <v>1365</v>
      </c>
    </row>
    <row r="51" spans="1:13" x14ac:dyDescent="0.15">
      <c r="C51" s="45"/>
      <c r="D51" s="45"/>
      <c r="E51" s="45"/>
      <c r="F51" s="45"/>
      <c r="G51" s="12"/>
      <c r="H51" s="16"/>
      <c r="I51" s="14" t="s">
        <v>91</v>
      </c>
      <c r="J51" s="10">
        <v>691</v>
      </c>
      <c r="K51" s="38">
        <v>846</v>
      </c>
      <c r="L51" s="38">
        <v>889</v>
      </c>
      <c r="M51" s="11">
        <f t="shared" si="3"/>
        <v>1735</v>
      </c>
    </row>
    <row r="52" spans="1:13" x14ac:dyDescent="0.15">
      <c r="C52" s="45"/>
      <c r="D52" s="45"/>
      <c r="E52" s="45"/>
      <c r="F52" s="45"/>
      <c r="G52" s="12"/>
      <c r="H52" s="17"/>
      <c r="I52" s="18" t="s">
        <v>23</v>
      </c>
      <c r="J52" s="19">
        <f>SUM(J39:J51)</f>
        <v>6212</v>
      </c>
      <c r="K52" s="19">
        <f t="shared" ref="K52:M52" si="4">SUM(K39:K51)</f>
        <v>6786</v>
      </c>
      <c r="L52" s="19">
        <f t="shared" si="4"/>
        <v>6852</v>
      </c>
      <c r="M52" s="19">
        <f t="shared" si="4"/>
        <v>13638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40870</v>
      </c>
      <c r="K54" s="26">
        <f>D40+D46+D50+K14+K31+K37+K52</f>
        <v>43645</v>
      </c>
      <c r="L54" s="26">
        <f>E40+E46+E50+L14+L31+L37+L52</f>
        <v>43621</v>
      </c>
      <c r="M54" s="26">
        <f>F40+F46+F50+M14+M31+M37+M52</f>
        <v>87266</v>
      </c>
    </row>
    <row r="55" spans="1:13" ht="8.25" customHeight="1" x14ac:dyDescent="0.15">
      <c r="G55" s="66"/>
      <c r="H55" s="66"/>
      <c r="I55" s="66"/>
      <c r="J55" s="66"/>
      <c r="K55" s="66"/>
      <c r="L55" s="66"/>
      <c r="M55" s="66"/>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71"/>
      <c r="I57" s="71"/>
      <c r="J57" s="71"/>
      <c r="K57" s="35" t="str">
        <f>K2</f>
        <v>令和6</v>
      </c>
      <c r="L57" s="111" t="str">
        <f>L2</f>
        <v>年9月1日現在</v>
      </c>
      <c r="M57" s="111"/>
    </row>
    <row r="58" spans="1:13" ht="24" x14ac:dyDescent="0.25">
      <c r="B58" s="1"/>
      <c r="G58" s="3"/>
      <c r="H58" s="71"/>
      <c r="I58" s="71"/>
      <c r="J58" s="71"/>
      <c r="K58" s="35"/>
      <c r="L58" s="69"/>
    </row>
    <row r="59" spans="1:13" x14ac:dyDescent="0.15">
      <c r="G59" s="3"/>
      <c r="H59" s="71"/>
      <c r="I59" s="71"/>
      <c r="J59" s="71"/>
      <c r="K59" s="71"/>
      <c r="L59" s="71"/>
      <c r="M59" s="71"/>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68" t="s">
        <v>3</v>
      </c>
      <c r="E61" s="68" t="s">
        <v>4</v>
      </c>
      <c r="F61" s="67" t="s">
        <v>5</v>
      </c>
      <c r="G61" s="3"/>
      <c r="H61" s="118"/>
      <c r="I61" s="119"/>
      <c r="J61" s="114"/>
      <c r="K61" s="68" t="s">
        <v>3</v>
      </c>
      <c r="L61" s="68" t="s">
        <v>4</v>
      </c>
      <c r="M61" s="67"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10</v>
      </c>
      <c r="D63" s="38">
        <v>10</v>
      </c>
      <c r="E63" s="38">
        <v>0</v>
      </c>
      <c r="F63" s="11">
        <f>D63+E63</f>
        <v>10</v>
      </c>
      <c r="G63" s="12"/>
      <c r="H63" s="13"/>
      <c r="I63" s="14" t="s">
        <v>9</v>
      </c>
      <c r="J63" s="42">
        <v>41</v>
      </c>
      <c r="K63" s="38">
        <v>37</v>
      </c>
      <c r="L63" s="38">
        <v>6</v>
      </c>
      <c r="M63" s="11">
        <f t="shared" ref="M63:M68" si="5">K63+L63</f>
        <v>43</v>
      </c>
    </row>
    <row r="64" spans="1:13" x14ac:dyDescent="0.15">
      <c r="A64" s="15"/>
      <c r="B64" s="9" t="s">
        <v>10</v>
      </c>
      <c r="C64" s="42">
        <v>74</v>
      </c>
      <c r="D64" s="38">
        <v>49</v>
      </c>
      <c r="E64" s="38">
        <v>44</v>
      </c>
      <c r="F64" s="11">
        <f t="shared" ref="F64:F95" si="6">D64+E64</f>
        <v>93</v>
      </c>
      <c r="G64" s="12"/>
      <c r="H64" s="41"/>
      <c r="I64" s="14" t="s">
        <v>11</v>
      </c>
      <c r="J64" s="42">
        <v>92</v>
      </c>
      <c r="K64" s="38">
        <v>77</v>
      </c>
      <c r="L64" s="38">
        <v>46</v>
      </c>
      <c r="M64" s="11">
        <f t="shared" si="5"/>
        <v>123</v>
      </c>
    </row>
    <row r="65" spans="1:13" x14ac:dyDescent="0.15">
      <c r="A65" s="15"/>
      <c r="B65" s="9" t="s">
        <v>12</v>
      </c>
      <c r="C65" s="42">
        <v>38</v>
      </c>
      <c r="D65" s="38">
        <v>20</v>
      </c>
      <c r="E65" s="38">
        <v>25</v>
      </c>
      <c r="F65" s="11">
        <f>D65+E65</f>
        <v>45</v>
      </c>
      <c r="G65" s="12"/>
      <c r="H65" s="41"/>
      <c r="I65" s="14" t="s">
        <v>13</v>
      </c>
      <c r="J65" s="42">
        <v>2</v>
      </c>
      <c r="K65" s="38">
        <v>2</v>
      </c>
      <c r="L65" s="38">
        <v>0</v>
      </c>
      <c r="M65" s="11">
        <f t="shared" si="5"/>
        <v>2</v>
      </c>
    </row>
    <row r="66" spans="1:13" x14ac:dyDescent="0.15">
      <c r="A66" s="15"/>
      <c r="B66" s="9" t="s">
        <v>14</v>
      </c>
      <c r="C66" s="42">
        <v>84</v>
      </c>
      <c r="D66" s="38">
        <v>53</v>
      </c>
      <c r="E66" s="38">
        <v>46</v>
      </c>
      <c r="F66" s="11">
        <f t="shared" si="6"/>
        <v>99</v>
      </c>
      <c r="G66" s="12"/>
      <c r="H66" s="41"/>
      <c r="I66" s="14" t="s">
        <v>15</v>
      </c>
      <c r="J66" s="42">
        <v>9</v>
      </c>
      <c r="K66" s="38">
        <v>5</v>
      </c>
      <c r="L66" s="38">
        <v>4</v>
      </c>
      <c r="M66" s="11">
        <f t="shared" si="5"/>
        <v>9</v>
      </c>
    </row>
    <row r="67" spans="1:13" x14ac:dyDescent="0.15">
      <c r="A67" s="15"/>
      <c r="B67" s="9" t="s">
        <v>16</v>
      </c>
      <c r="C67" s="42">
        <v>83</v>
      </c>
      <c r="D67" s="38">
        <v>45</v>
      </c>
      <c r="E67" s="38">
        <v>46</v>
      </c>
      <c r="F67" s="11">
        <f t="shared" si="6"/>
        <v>91</v>
      </c>
      <c r="G67" s="12"/>
      <c r="H67" s="41"/>
      <c r="I67" s="14" t="s">
        <v>17</v>
      </c>
      <c r="J67" s="42">
        <v>101</v>
      </c>
      <c r="K67" s="38">
        <v>47</v>
      </c>
      <c r="L67" s="38">
        <v>57</v>
      </c>
      <c r="M67" s="11">
        <f t="shared" si="5"/>
        <v>104</v>
      </c>
    </row>
    <row r="68" spans="1:13" x14ac:dyDescent="0.15">
      <c r="A68" s="15"/>
      <c r="B68" s="9" t="s">
        <v>18</v>
      </c>
      <c r="C68" s="42">
        <v>106</v>
      </c>
      <c r="D68" s="38">
        <v>52</v>
      </c>
      <c r="E68" s="38">
        <v>80</v>
      </c>
      <c r="F68" s="11">
        <f t="shared" si="6"/>
        <v>132</v>
      </c>
      <c r="G68" s="12"/>
      <c r="H68" s="41"/>
      <c r="I68" s="14" t="s">
        <v>19</v>
      </c>
      <c r="J68" s="42">
        <v>14</v>
      </c>
      <c r="K68" s="38">
        <v>15</v>
      </c>
      <c r="L68" s="38">
        <v>4</v>
      </c>
      <c r="M68" s="11">
        <f t="shared" si="5"/>
        <v>19</v>
      </c>
    </row>
    <row r="69" spans="1:13" x14ac:dyDescent="0.15">
      <c r="A69" s="15"/>
      <c r="B69" s="9" t="s">
        <v>20</v>
      </c>
      <c r="C69" s="42">
        <v>32</v>
      </c>
      <c r="D69" s="38">
        <v>10</v>
      </c>
      <c r="E69" s="38">
        <v>25</v>
      </c>
      <c r="F69" s="11">
        <f t="shared" si="6"/>
        <v>35</v>
      </c>
      <c r="G69" s="12"/>
      <c r="H69" s="48"/>
      <c r="I69" s="14" t="s">
        <v>21</v>
      </c>
      <c r="J69" s="42">
        <v>0</v>
      </c>
      <c r="K69" s="38">
        <v>0</v>
      </c>
      <c r="L69" s="38">
        <v>0</v>
      </c>
      <c r="M69" s="11">
        <f>K69+L69</f>
        <v>0</v>
      </c>
    </row>
    <row r="70" spans="1:13" x14ac:dyDescent="0.15">
      <c r="A70" s="15"/>
      <c r="B70" s="9" t="s">
        <v>22</v>
      </c>
      <c r="C70" s="42">
        <v>72</v>
      </c>
      <c r="D70" s="38">
        <v>58</v>
      </c>
      <c r="E70" s="38">
        <v>23</v>
      </c>
      <c r="F70" s="11">
        <f t="shared" si="6"/>
        <v>81</v>
      </c>
      <c r="G70" s="12"/>
      <c r="H70" s="48"/>
      <c r="I70" s="18" t="s">
        <v>23</v>
      </c>
      <c r="J70" s="19">
        <f>SUM(J63:J69)</f>
        <v>259</v>
      </c>
      <c r="K70" s="19">
        <f>SUM(K63:K69)</f>
        <v>183</v>
      </c>
      <c r="L70" s="19">
        <f>SUM(L63:L69)</f>
        <v>117</v>
      </c>
      <c r="M70" s="19">
        <f>SUM(M63:M69)</f>
        <v>300</v>
      </c>
    </row>
    <row r="71" spans="1:13" x14ac:dyDescent="0.15">
      <c r="A71" s="15"/>
      <c r="B71" s="9" t="s">
        <v>24</v>
      </c>
      <c r="C71" s="42">
        <v>33</v>
      </c>
      <c r="D71" s="38">
        <v>30</v>
      </c>
      <c r="E71" s="38">
        <v>17</v>
      </c>
      <c r="F71" s="11">
        <f t="shared" si="6"/>
        <v>47</v>
      </c>
      <c r="G71" s="12"/>
      <c r="H71" s="20" t="s">
        <v>25</v>
      </c>
      <c r="I71" s="21"/>
      <c r="J71" s="21"/>
      <c r="K71" s="21"/>
      <c r="L71" s="21"/>
      <c r="M71" s="22"/>
    </row>
    <row r="72" spans="1:13" x14ac:dyDescent="0.15">
      <c r="A72" s="15"/>
      <c r="B72" s="9" t="s">
        <v>26</v>
      </c>
      <c r="C72" s="42">
        <v>49</v>
      </c>
      <c r="D72" s="38">
        <v>36</v>
      </c>
      <c r="E72" s="38">
        <v>33</v>
      </c>
      <c r="F72" s="11">
        <f t="shared" si="6"/>
        <v>69</v>
      </c>
      <c r="G72" s="12"/>
      <c r="H72" s="13"/>
      <c r="I72" s="14" t="s">
        <v>27</v>
      </c>
      <c r="J72" s="42">
        <v>28</v>
      </c>
      <c r="K72" s="38">
        <v>22</v>
      </c>
      <c r="L72" s="38">
        <v>15</v>
      </c>
      <c r="M72" s="11">
        <f t="shared" ref="M72:M83" si="7">K72+L72</f>
        <v>37</v>
      </c>
    </row>
    <row r="73" spans="1:13" x14ac:dyDescent="0.15">
      <c r="A73" s="15"/>
      <c r="B73" s="9" t="s">
        <v>28</v>
      </c>
      <c r="C73" s="42">
        <v>38</v>
      </c>
      <c r="D73" s="38">
        <v>29</v>
      </c>
      <c r="E73" s="38">
        <v>28</v>
      </c>
      <c r="F73" s="11">
        <f>D73+E73</f>
        <v>57</v>
      </c>
      <c r="G73" s="12"/>
      <c r="H73" s="41"/>
      <c r="I73" s="14" t="s">
        <v>29</v>
      </c>
      <c r="J73" s="42">
        <v>0</v>
      </c>
      <c r="K73" s="38">
        <v>0</v>
      </c>
      <c r="L73" s="38">
        <v>0</v>
      </c>
      <c r="M73" s="11">
        <f t="shared" si="7"/>
        <v>0</v>
      </c>
    </row>
    <row r="74" spans="1:13" x14ac:dyDescent="0.15">
      <c r="A74" s="15"/>
      <c r="B74" s="9" t="s">
        <v>30</v>
      </c>
      <c r="C74" s="42">
        <v>35</v>
      </c>
      <c r="D74" s="38">
        <v>23</v>
      </c>
      <c r="E74" s="38">
        <v>20</v>
      </c>
      <c r="F74" s="11">
        <f t="shared" si="6"/>
        <v>43</v>
      </c>
      <c r="G74" s="12"/>
      <c r="H74" s="41"/>
      <c r="I74" s="14" t="s">
        <v>31</v>
      </c>
      <c r="J74" s="42">
        <v>3</v>
      </c>
      <c r="K74" s="38">
        <v>3</v>
      </c>
      <c r="L74" s="38">
        <v>0</v>
      </c>
      <c r="M74" s="11">
        <f t="shared" si="7"/>
        <v>3</v>
      </c>
    </row>
    <row r="75" spans="1:13" x14ac:dyDescent="0.15">
      <c r="A75" s="15"/>
      <c r="B75" s="9" t="s">
        <v>32</v>
      </c>
      <c r="C75" s="42">
        <v>58</v>
      </c>
      <c r="D75" s="38">
        <v>49</v>
      </c>
      <c r="E75" s="38">
        <v>39</v>
      </c>
      <c r="F75" s="11">
        <f t="shared" si="6"/>
        <v>88</v>
      </c>
      <c r="G75" s="12"/>
      <c r="H75" s="41"/>
      <c r="I75" s="14" t="s">
        <v>33</v>
      </c>
      <c r="J75" s="42">
        <v>8</v>
      </c>
      <c r="K75" s="38">
        <v>3</v>
      </c>
      <c r="L75" s="38">
        <v>6</v>
      </c>
      <c r="M75" s="11">
        <f t="shared" si="7"/>
        <v>9</v>
      </c>
    </row>
    <row r="76" spans="1:13" x14ac:dyDescent="0.15">
      <c r="A76" s="15"/>
      <c r="B76" s="9" t="s">
        <v>34</v>
      </c>
      <c r="C76" s="42">
        <v>14</v>
      </c>
      <c r="D76" s="38">
        <v>16</v>
      </c>
      <c r="E76" s="38">
        <v>16</v>
      </c>
      <c r="F76" s="11">
        <f t="shared" si="6"/>
        <v>32</v>
      </c>
      <c r="G76" s="12"/>
      <c r="H76" s="41"/>
      <c r="I76" s="14" t="s">
        <v>35</v>
      </c>
      <c r="J76" s="42">
        <v>12</v>
      </c>
      <c r="K76" s="38">
        <v>8</v>
      </c>
      <c r="L76" s="38">
        <v>7</v>
      </c>
      <c r="M76" s="11">
        <f t="shared" si="7"/>
        <v>15</v>
      </c>
    </row>
    <row r="77" spans="1:13" x14ac:dyDescent="0.15">
      <c r="A77" s="15"/>
      <c r="B77" s="9" t="s">
        <v>36</v>
      </c>
      <c r="C77" s="42">
        <v>40</v>
      </c>
      <c r="D77" s="38">
        <v>38</v>
      </c>
      <c r="E77" s="38">
        <v>16</v>
      </c>
      <c r="F77" s="11">
        <f t="shared" si="6"/>
        <v>54</v>
      </c>
      <c r="G77" s="12"/>
      <c r="H77" s="41"/>
      <c r="I77" s="14" t="s">
        <v>37</v>
      </c>
      <c r="J77" s="42">
        <v>2</v>
      </c>
      <c r="K77" s="38">
        <v>0</v>
      </c>
      <c r="L77" s="38">
        <v>2</v>
      </c>
      <c r="M77" s="11">
        <f t="shared" si="7"/>
        <v>2</v>
      </c>
    </row>
    <row r="78" spans="1:13" x14ac:dyDescent="0.15">
      <c r="A78" s="15"/>
      <c r="B78" s="9" t="s">
        <v>38</v>
      </c>
      <c r="C78" s="42">
        <v>41</v>
      </c>
      <c r="D78" s="38">
        <v>31</v>
      </c>
      <c r="E78" s="38">
        <v>22</v>
      </c>
      <c r="F78" s="11">
        <f t="shared" si="6"/>
        <v>53</v>
      </c>
      <c r="G78" s="12"/>
      <c r="H78" s="41"/>
      <c r="I78" s="14" t="s">
        <v>39</v>
      </c>
      <c r="J78" s="42">
        <v>19</v>
      </c>
      <c r="K78" s="38">
        <v>14</v>
      </c>
      <c r="L78" s="38">
        <v>5</v>
      </c>
      <c r="M78" s="11">
        <f t="shared" si="7"/>
        <v>19</v>
      </c>
    </row>
    <row r="79" spans="1:13" x14ac:dyDescent="0.15">
      <c r="A79" s="15"/>
      <c r="B79" s="9" t="s">
        <v>40</v>
      </c>
      <c r="C79" s="42">
        <v>42</v>
      </c>
      <c r="D79" s="38">
        <v>40</v>
      </c>
      <c r="E79" s="38">
        <v>34</v>
      </c>
      <c r="F79" s="11">
        <f t="shared" si="6"/>
        <v>74</v>
      </c>
      <c r="G79" s="12"/>
      <c r="H79" s="41"/>
      <c r="I79" s="14" t="s">
        <v>41</v>
      </c>
      <c r="J79" s="42">
        <v>36</v>
      </c>
      <c r="K79" s="38">
        <v>20</v>
      </c>
      <c r="L79" s="38">
        <v>18</v>
      </c>
      <c r="M79" s="11">
        <f t="shared" si="7"/>
        <v>38</v>
      </c>
    </row>
    <row r="80" spans="1:13" x14ac:dyDescent="0.15">
      <c r="A80" s="15"/>
      <c r="B80" s="9" t="s">
        <v>42</v>
      </c>
      <c r="C80" s="42">
        <v>18</v>
      </c>
      <c r="D80" s="38">
        <v>14</v>
      </c>
      <c r="E80" s="38">
        <v>17</v>
      </c>
      <c r="F80" s="11">
        <f t="shared" si="6"/>
        <v>31</v>
      </c>
      <c r="G80" s="12"/>
      <c r="H80" s="41"/>
      <c r="I80" s="14" t="s">
        <v>43</v>
      </c>
      <c r="J80" s="42">
        <v>0</v>
      </c>
      <c r="K80" s="38">
        <v>0</v>
      </c>
      <c r="L80" s="38">
        <v>0</v>
      </c>
      <c r="M80" s="11">
        <f t="shared" si="7"/>
        <v>0</v>
      </c>
    </row>
    <row r="81" spans="1:13" x14ac:dyDescent="0.15">
      <c r="A81" s="15"/>
      <c r="B81" s="9" t="s">
        <v>44</v>
      </c>
      <c r="C81" s="42">
        <v>36</v>
      </c>
      <c r="D81" s="38">
        <v>20</v>
      </c>
      <c r="E81" s="38">
        <v>27</v>
      </c>
      <c r="F81" s="11">
        <f t="shared" si="6"/>
        <v>47</v>
      </c>
      <c r="G81" s="12"/>
      <c r="H81" s="41"/>
      <c r="I81" s="14" t="s">
        <v>45</v>
      </c>
      <c r="J81" s="42">
        <v>134</v>
      </c>
      <c r="K81" s="38">
        <v>85</v>
      </c>
      <c r="L81" s="38">
        <v>66</v>
      </c>
      <c r="M81" s="11">
        <f t="shared" si="7"/>
        <v>151</v>
      </c>
    </row>
    <row r="82" spans="1:13" x14ac:dyDescent="0.15">
      <c r="A82" s="15"/>
      <c r="B82" s="9" t="s">
        <v>46</v>
      </c>
      <c r="C82" s="42">
        <v>11</v>
      </c>
      <c r="D82" s="38">
        <v>5</v>
      </c>
      <c r="E82" s="38">
        <v>9</v>
      </c>
      <c r="F82" s="11">
        <f t="shared" si="6"/>
        <v>14</v>
      </c>
      <c r="G82" s="12"/>
      <c r="H82" s="41"/>
      <c r="I82" s="14" t="s">
        <v>47</v>
      </c>
      <c r="J82" s="42">
        <v>93</v>
      </c>
      <c r="K82" s="38">
        <v>44</v>
      </c>
      <c r="L82" s="38">
        <v>58</v>
      </c>
      <c r="M82" s="11">
        <f t="shared" si="7"/>
        <v>102</v>
      </c>
    </row>
    <row r="83" spans="1:13" x14ac:dyDescent="0.15">
      <c r="A83" s="15"/>
      <c r="B83" s="9" t="s">
        <v>48</v>
      </c>
      <c r="C83" s="42">
        <v>70</v>
      </c>
      <c r="D83" s="38">
        <v>51</v>
      </c>
      <c r="E83" s="38">
        <v>56</v>
      </c>
      <c r="F83" s="11">
        <f t="shared" si="6"/>
        <v>107</v>
      </c>
      <c r="G83" s="12"/>
      <c r="H83" s="41"/>
      <c r="I83" s="14" t="s">
        <v>49</v>
      </c>
      <c r="J83" s="42">
        <v>16</v>
      </c>
      <c r="K83" s="38">
        <v>12</v>
      </c>
      <c r="L83" s="38">
        <v>11</v>
      </c>
      <c r="M83" s="11">
        <f t="shared" si="7"/>
        <v>23</v>
      </c>
    </row>
    <row r="84" spans="1:13" x14ac:dyDescent="0.15">
      <c r="A84" s="15"/>
      <c r="B84" s="9" t="s">
        <v>50</v>
      </c>
      <c r="C84" s="42">
        <v>75</v>
      </c>
      <c r="D84" s="38">
        <v>44</v>
      </c>
      <c r="E84" s="38">
        <v>44</v>
      </c>
      <c r="F84" s="11">
        <f t="shared" si="6"/>
        <v>88</v>
      </c>
      <c r="G84" s="12"/>
      <c r="H84" s="41"/>
      <c r="I84" s="14" t="s">
        <v>51</v>
      </c>
      <c r="J84" s="42">
        <v>14</v>
      </c>
      <c r="K84" s="38">
        <v>11</v>
      </c>
      <c r="L84" s="38">
        <v>11</v>
      </c>
      <c r="M84" s="11">
        <f>K84+L84</f>
        <v>22</v>
      </c>
    </row>
    <row r="85" spans="1:13" x14ac:dyDescent="0.15">
      <c r="A85" s="15"/>
      <c r="B85" s="9" t="s">
        <v>52</v>
      </c>
      <c r="C85" s="42">
        <v>66</v>
      </c>
      <c r="D85" s="38">
        <v>50</v>
      </c>
      <c r="E85" s="38">
        <v>48</v>
      </c>
      <c r="F85" s="11">
        <f t="shared" si="6"/>
        <v>98</v>
      </c>
      <c r="G85" s="12"/>
      <c r="H85" s="41"/>
      <c r="I85" s="14" t="s">
        <v>53</v>
      </c>
      <c r="J85" s="42">
        <v>3</v>
      </c>
      <c r="K85" s="38">
        <v>2</v>
      </c>
      <c r="L85" s="38">
        <v>1</v>
      </c>
      <c r="M85" s="11">
        <f>K85+L85</f>
        <v>3</v>
      </c>
    </row>
    <row r="86" spans="1:13" x14ac:dyDescent="0.15">
      <c r="A86" s="15"/>
      <c r="B86" s="9" t="s">
        <v>54</v>
      </c>
      <c r="C86" s="42">
        <v>121</v>
      </c>
      <c r="D86" s="38">
        <v>94</v>
      </c>
      <c r="E86" s="38">
        <v>75</v>
      </c>
      <c r="F86" s="11">
        <f t="shared" si="6"/>
        <v>169</v>
      </c>
      <c r="G86" s="12"/>
      <c r="H86" s="41"/>
      <c r="I86" s="14" t="s">
        <v>55</v>
      </c>
      <c r="J86" s="42">
        <v>3</v>
      </c>
      <c r="K86" s="38">
        <v>3</v>
      </c>
      <c r="L86" s="38">
        <v>3</v>
      </c>
      <c r="M86" s="11">
        <f>K86+L86</f>
        <v>6</v>
      </c>
    </row>
    <row r="87" spans="1:13" x14ac:dyDescent="0.15">
      <c r="A87" s="15"/>
      <c r="B87" s="9" t="s">
        <v>56</v>
      </c>
      <c r="C87" s="42">
        <v>67</v>
      </c>
      <c r="D87" s="38">
        <v>48</v>
      </c>
      <c r="E87" s="38">
        <v>58</v>
      </c>
      <c r="F87" s="11">
        <f t="shared" si="6"/>
        <v>106</v>
      </c>
      <c r="G87" s="12"/>
      <c r="H87" s="48"/>
      <c r="I87" s="18" t="s">
        <v>23</v>
      </c>
      <c r="J87" s="19">
        <f>SUM(J72:J86)</f>
        <v>371</v>
      </c>
      <c r="K87" s="19">
        <f t="shared" ref="K87" si="8">SUM(K72:K86)</f>
        <v>227</v>
      </c>
      <c r="L87" s="19">
        <f>SUM(L72:L86)</f>
        <v>203</v>
      </c>
      <c r="M87" s="19">
        <f>SUM(M72:M86)</f>
        <v>430</v>
      </c>
    </row>
    <row r="88" spans="1:13" x14ac:dyDescent="0.15">
      <c r="A88" s="15"/>
      <c r="B88" s="9" t="s">
        <v>57</v>
      </c>
      <c r="C88" s="42">
        <v>79</v>
      </c>
      <c r="D88" s="38">
        <v>72</v>
      </c>
      <c r="E88" s="38">
        <v>41</v>
      </c>
      <c r="F88" s="11">
        <f t="shared" si="6"/>
        <v>113</v>
      </c>
      <c r="G88" s="12"/>
      <c r="H88" s="20" t="s">
        <v>58</v>
      </c>
      <c r="I88" s="21"/>
      <c r="J88" s="21"/>
      <c r="K88" s="21"/>
      <c r="L88" s="21"/>
      <c r="M88" s="22"/>
    </row>
    <row r="89" spans="1:13" x14ac:dyDescent="0.15">
      <c r="A89" s="15"/>
      <c r="B89" s="9" t="s">
        <v>59</v>
      </c>
      <c r="C89" s="42">
        <v>66</v>
      </c>
      <c r="D89" s="38">
        <v>66</v>
      </c>
      <c r="E89" s="38">
        <v>52</v>
      </c>
      <c r="F89" s="11">
        <f t="shared" si="6"/>
        <v>118</v>
      </c>
      <c r="G89" s="12"/>
      <c r="H89" s="13"/>
      <c r="I89" s="14" t="s">
        <v>60</v>
      </c>
      <c r="J89" s="42">
        <v>5</v>
      </c>
      <c r="K89" s="38">
        <v>0</v>
      </c>
      <c r="L89" s="38">
        <v>5</v>
      </c>
      <c r="M89" s="11">
        <f>K89+L89</f>
        <v>5</v>
      </c>
    </row>
    <row r="90" spans="1:13" x14ac:dyDescent="0.15">
      <c r="A90" s="15"/>
      <c r="B90" s="9" t="s">
        <v>61</v>
      </c>
      <c r="C90" s="42">
        <v>57</v>
      </c>
      <c r="D90" s="38">
        <v>52</v>
      </c>
      <c r="E90" s="38">
        <v>34</v>
      </c>
      <c r="F90" s="11">
        <f t="shared" si="6"/>
        <v>86</v>
      </c>
      <c r="G90" s="12"/>
      <c r="H90" s="41"/>
      <c r="I90" s="14" t="s">
        <v>62</v>
      </c>
      <c r="J90" s="42">
        <v>2</v>
      </c>
      <c r="K90" s="38">
        <v>1</v>
      </c>
      <c r="L90" s="38">
        <v>2</v>
      </c>
      <c r="M90" s="11">
        <f>K90+L90</f>
        <v>3</v>
      </c>
    </row>
    <row r="91" spans="1:13" x14ac:dyDescent="0.15">
      <c r="A91" s="15"/>
      <c r="B91" s="9" t="s">
        <v>63</v>
      </c>
      <c r="C91" s="42">
        <v>24</v>
      </c>
      <c r="D91" s="38">
        <v>24</v>
      </c>
      <c r="E91" s="38">
        <v>10</v>
      </c>
      <c r="F91" s="11">
        <f t="shared" si="6"/>
        <v>34</v>
      </c>
      <c r="G91" s="12"/>
      <c r="H91" s="41"/>
      <c r="I91" s="14" t="s">
        <v>64</v>
      </c>
      <c r="J91" s="42">
        <v>5</v>
      </c>
      <c r="K91" s="38">
        <v>1</v>
      </c>
      <c r="L91" s="38">
        <v>4</v>
      </c>
      <c r="M91" s="11">
        <f>K91+L91</f>
        <v>5</v>
      </c>
    </row>
    <row r="92" spans="1:13" x14ac:dyDescent="0.15">
      <c r="A92" s="15"/>
      <c r="B92" s="9" t="s">
        <v>65</v>
      </c>
      <c r="C92" s="42">
        <v>0</v>
      </c>
      <c r="D92" s="38">
        <v>0</v>
      </c>
      <c r="E92" s="38">
        <v>0</v>
      </c>
      <c r="F92" s="11">
        <f t="shared" si="6"/>
        <v>0</v>
      </c>
      <c r="G92" s="12"/>
      <c r="H92" s="41"/>
      <c r="I92" s="14" t="s">
        <v>66</v>
      </c>
      <c r="J92" s="42">
        <v>12</v>
      </c>
      <c r="K92" s="38">
        <v>4</v>
      </c>
      <c r="L92" s="38">
        <v>10</v>
      </c>
      <c r="M92" s="11">
        <f>K92+L92</f>
        <v>14</v>
      </c>
    </row>
    <row r="93" spans="1:13" x14ac:dyDescent="0.15">
      <c r="A93" s="15"/>
      <c r="B93" s="9" t="s">
        <v>67</v>
      </c>
      <c r="C93" s="42">
        <v>4</v>
      </c>
      <c r="D93" s="38">
        <v>4</v>
      </c>
      <c r="E93" s="38">
        <v>1</v>
      </c>
      <c r="F93" s="11">
        <f t="shared" si="6"/>
        <v>5</v>
      </c>
      <c r="G93" s="12"/>
      <c r="H93" s="48"/>
      <c r="I93" s="18" t="s">
        <v>23</v>
      </c>
      <c r="J93" s="19">
        <f>SUM(J89:J92)</f>
        <v>24</v>
      </c>
      <c r="K93" s="19">
        <f t="shared" ref="K93:L93" si="9">SUM(K89:K92)</f>
        <v>6</v>
      </c>
      <c r="L93" s="19">
        <f t="shared" si="9"/>
        <v>21</v>
      </c>
      <c r="M93" s="19">
        <f>SUM(M89:M92)</f>
        <v>27</v>
      </c>
    </row>
    <row r="94" spans="1:13" x14ac:dyDescent="0.15">
      <c r="A94" s="15"/>
      <c r="B94" s="9" t="s">
        <v>68</v>
      </c>
      <c r="C94" s="42">
        <v>9</v>
      </c>
      <c r="D94" s="38">
        <v>5</v>
      </c>
      <c r="E94" s="38">
        <v>9</v>
      </c>
      <c r="F94" s="11">
        <f t="shared" si="6"/>
        <v>14</v>
      </c>
      <c r="G94" s="12"/>
      <c r="H94" s="20" t="s">
        <v>69</v>
      </c>
      <c r="I94" s="21"/>
      <c r="J94" s="21"/>
      <c r="K94" s="21"/>
      <c r="L94" s="21"/>
      <c r="M94" s="22"/>
    </row>
    <row r="95" spans="1:13" x14ac:dyDescent="0.15">
      <c r="A95" s="15"/>
      <c r="B95" s="9" t="s">
        <v>70</v>
      </c>
      <c r="C95" s="42">
        <v>5</v>
      </c>
      <c r="D95" s="38">
        <v>6</v>
      </c>
      <c r="E95" s="38">
        <v>5</v>
      </c>
      <c r="F95" s="11">
        <f t="shared" si="6"/>
        <v>11</v>
      </c>
      <c r="G95" s="12"/>
      <c r="H95" s="16"/>
      <c r="I95" s="14" t="s">
        <v>71</v>
      </c>
      <c r="J95" s="42">
        <v>72</v>
      </c>
      <c r="K95" s="38">
        <v>40</v>
      </c>
      <c r="L95" s="38">
        <v>41</v>
      </c>
      <c r="M95" s="11">
        <f>K95+L95</f>
        <v>81</v>
      </c>
    </row>
    <row r="96" spans="1:13" x14ac:dyDescent="0.15">
      <c r="A96" s="23"/>
      <c r="B96" s="24" t="s">
        <v>23</v>
      </c>
      <c r="C96" s="19">
        <f>SUM(C63:C95)</f>
        <v>1557</v>
      </c>
      <c r="D96" s="19">
        <f>SUM(D63:D95)</f>
        <v>1144</v>
      </c>
      <c r="E96" s="19">
        <f>SUM(E63:E95)</f>
        <v>1000</v>
      </c>
      <c r="F96" s="19">
        <f>SUM(F63:F95)</f>
        <v>2144</v>
      </c>
      <c r="G96" s="12"/>
      <c r="H96" s="16"/>
      <c r="I96" s="14" t="s">
        <v>72</v>
      </c>
      <c r="J96" s="42">
        <v>71</v>
      </c>
      <c r="K96" s="38">
        <v>50</v>
      </c>
      <c r="L96" s="38">
        <v>36</v>
      </c>
      <c r="M96" s="11">
        <f>K96+L96</f>
        <v>86</v>
      </c>
    </row>
    <row r="97" spans="1:13" x14ac:dyDescent="0.15">
      <c r="A97" s="65" t="s">
        <v>73</v>
      </c>
      <c r="B97" s="70"/>
      <c r="C97" s="50"/>
      <c r="D97" s="50"/>
      <c r="E97" s="50"/>
      <c r="F97" s="50"/>
      <c r="G97" s="12"/>
      <c r="H97" s="16"/>
      <c r="I97" s="14" t="s">
        <v>74</v>
      </c>
      <c r="J97" s="42">
        <v>214</v>
      </c>
      <c r="K97" s="38">
        <v>121</v>
      </c>
      <c r="L97" s="38">
        <v>120</v>
      </c>
      <c r="M97" s="11">
        <f>K97+L97</f>
        <v>241</v>
      </c>
    </row>
    <row r="98" spans="1:13" x14ac:dyDescent="0.15">
      <c r="A98" s="8"/>
      <c r="B98" s="9" t="s">
        <v>75</v>
      </c>
      <c r="C98" s="42">
        <v>50</v>
      </c>
      <c r="D98" s="38">
        <v>36</v>
      </c>
      <c r="E98" s="38">
        <v>37</v>
      </c>
      <c r="F98" s="11">
        <f>D98+E98</f>
        <v>73</v>
      </c>
      <c r="G98" s="12"/>
      <c r="H98" s="16"/>
      <c r="I98" s="14" t="s">
        <v>76</v>
      </c>
      <c r="J98" s="42">
        <v>35</v>
      </c>
      <c r="K98" s="38">
        <v>17</v>
      </c>
      <c r="L98" s="38">
        <v>30</v>
      </c>
      <c r="M98" s="11">
        <f t="shared" ref="M98:M107" si="10">K98+L98</f>
        <v>47</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123</v>
      </c>
      <c r="D100" s="38">
        <v>107</v>
      </c>
      <c r="E100" s="38">
        <v>37</v>
      </c>
      <c r="F100" s="11">
        <f>D100+E100</f>
        <v>144</v>
      </c>
      <c r="G100" s="12"/>
      <c r="H100" s="16"/>
      <c r="I100" s="14" t="s">
        <v>80</v>
      </c>
      <c r="J100" s="42">
        <v>0</v>
      </c>
      <c r="K100" s="38">
        <v>0</v>
      </c>
      <c r="L100" s="38">
        <v>0</v>
      </c>
      <c r="M100" s="11">
        <f t="shared" si="10"/>
        <v>0</v>
      </c>
    </row>
    <row r="101" spans="1:13" x14ac:dyDescent="0.15">
      <c r="A101" s="15"/>
      <c r="B101" s="9" t="s">
        <v>95</v>
      </c>
      <c r="C101" s="42">
        <v>43</v>
      </c>
      <c r="D101" s="38">
        <v>23</v>
      </c>
      <c r="E101" s="38">
        <v>27</v>
      </c>
      <c r="F101" s="11">
        <f>D101+E101</f>
        <v>50</v>
      </c>
      <c r="G101" s="12"/>
      <c r="H101" s="16"/>
      <c r="I101" s="14" t="s">
        <v>82</v>
      </c>
      <c r="J101" s="42">
        <v>0</v>
      </c>
      <c r="K101" s="38">
        <v>0</v>
      </c>
      <c r="L101" s="38">
        <v>0</v>
      </c>
      <c r="M101" s="11">
        <f t="shared" si="10"/>
        <v>0</v>
      </c>
    </row>
    <row r="102" spans="1:13" x14ac:dyDescent="0.15">
      <c r="A102" s="23"/>
      <c r="B102" s="24" t="s">
        <v>23</v>
      </c>
      <c r="C102" s="19">
        <f>SUM(C98:C101)</f>
        <v>225</v>
      </c>
      <c r="D102" s="19">
        <f>SUM(D98:D101)</f>
        <v>175</v>
      </c>
      <c r="E102" s="19">
        <f>SUM(E98:E101)</f>
        <v>105</v>
      </c>
      <c r="F102" s="19">
        <f>SUM(F98:F101)</f>
        <v>280</v>
      </c>
      <c r="G102" s="12"/>
      <c r="H102" s="16"/>
      <c r="I102" s="14" t="s">
        <v>83</v>
      </c>
      <c r="J102" s="42">
        <v>1</v>
      </c>
      <c r="K102" s="38">
        <v>0</v>
      </c>
      <c r="L102" s="38">
        <v>1</v>
      </c>
      <c r="M102" s="11">
        <f t="shared" si="10"/>
        <v>1</v>
      </c>
    </row>
    <row r="103" spans="1:13" x14ac:dyDescent="0.15">
      <c r="A103" s="65" t="s">
        <v>84</v>
      </c>
      <c r="B103" s="70"/>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53</v>
      </c>
      <c r="K106" s="38">
        <v>39</v>
      </c>
      <c r="L106" s="38">
        <v>30</v>
      </c>
      <c r="M106" s="11">
        <f t="shared" si="10"/>
        <v>69</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484</v>
      </c>
      <c r="K108" s="19">
        <f>SUM(K95:K107)</f>
        <v>296</v>
      </c>
      <c r="L108" s="19">
        <f>SUM(L95:L107)</f>
        <v>286</v>
      </c>
      <c r="M108" s="19">
        <f>SUM(M95:M107)</f>
        <v>582</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2951</v>
      </c>
      <c r="K110" s="26">
        <f>D96+D102+D106+K70+K87+K93+K108</f>
        <v>2051</v>
      </c>
      <c r="L110" s="26">
        <f>E96+E102+E106+L70+L87+L93+L108</f>
        <v>1750</v>
      </c>
      <c r="M110" s="26">
        <f>F96+F102+F106+M70+M87+M93+M108</f>
        <v>3801</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10"/>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104</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68" t="s">
        <v>3</v>
      </c>
      <c r="E5" s="68" t="s">
        <v>4</v>
      </c>
      <c r="F5" s="67" t="s">
        <v>5</v>
      </c>
      <c r="G5" s="3"/>
      <c r="H5" s="118"/>
      <c r="I5" s="119"/>
      <c r="J5" s="114"/>
      <c r="K5" s="68" t="s">
        <v>3</v>
      </c>
      <c r="L5" s="68" t="s">
        <v>4</v>
      </c>
      <c r="M5" s="67"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274</v>
      </c>
      <c r="E7" s="38">
        <v>295</v>
      </c>
      <c r="F7" s="11">
        <f t="shared" ref="F7:F39" si="0">D7+E7</f>
        <v>569</v>
      </c>
      <c r="G7" s="12"/>
      <c r="H7" s="13"/>
      <c r="I7" s="14" t="s">
        <v>9</v>
      </c>
      <c r="J7" s="10">
        <v>608</v>
      </c>
      <c r="K7" s="38">
        <v>727</v>
      </c>
      <c r="L7" s="38">
        <v>732</v>
      </c>
      <c r="M7" s="11">
        <f t="shared" ref="M7:M13" si="1">K7+L7</f>
        <v>1459</v>
      </c>
    </row>
    <row r="8" spans="1:13" x14ac:dyDescent="0.15">
      <c r="A8" s="15"/>
      <c r="B8" s="9" t="s">
        <v>10</v>
      </c>
      <c r="C8" s="10">
        <v>358</v>
      </c>
      <c r="D8" s="38">
        <v>308</v>
      </c>
      <c r="E8" s="38">
        <v>325</v>
      </c>
      <c r="F8" s="11">
        <f t="shared" si="0"/>
        <v>633</v>
      </c>
      <c r="G8" s="12"/>
      <c r="H8" s="16"/>
      <c r="I8" s="14" t="s">
        <v>11</v>
      </c>
      <c r="J8" s="10">
        <v>1998</v>
      </c>
      <c r="K8" s="38">
        <v>2228</v>
      </c>
      <c r="L8" s="38">
        <v>2363</v>
      </c>
      <c r="M8" s="11">
        <f t="shared" si="1"/>
        <v>4591</v>
      </c>
    </row>
    <row r="9" spans="1:13" x14ac:dyDescent="0.15">
      <c r="A9" s="15"/>
      <c r="B9" s="9" t="s">
        <v>12</v>
      </c>
      <c r="C9" s="10">
        <v>544</v>
      </c>
      <c r="D9" s="38">
        <v>559</v>
      </c>
      <c r="E9" s="38">
        <v>554</v>
      </c>
      <c r="F9" s="11">
        <f t="shared" si="0"/>
        <v>1113</v>
      </c>
      <c r="G9" s="12"/>
      <c r="H9" s="16"/>
      <c r="I9" s="14" t="s">
        <v>13</v>
      </c>
      <c r="J9" s="10">
        <v>112</v>
      </c>
      <c r="K9" s="38">
        <v>129</v>
      </c>
      <c r="L9" s="38">
        <v>116</v>
      </c>
      <c r="M9" s="11">
        <f t="shared" si="1"/>
        <v>245</v>
      </c>
    </row>
    <row r="10" spans="1:13" x14ac:dyDescent="0.15">
      <c r="A10" s="15"/>
      <c r="B10" s="9" t="s">
        <v>14</v>
      </c>
      <c r="C10" s="10">
        <v>735</v>
      </c>
      <c r="D10" s="38">
        <v>704</v>
      </c>
      <c r="E10" s="38">
        <v>783</v>
      </c>
      <c r="F10" s="11">
        <f t="shared" si="0"/>
        <v>1487</v>
      </c>
      <c r="G10" s="12"/>
      <c r="H10" s="16"/>
      <c r="I10" s="14" t="s">
        <v>15</v>
      </c>
      <c r="J10" s="10">
        <v>241</v>
      </c>
      <c r="K10" s="38">
        <v>297</v>
      </c>
      <c r="L10" s="38">
        <v>267</v>
      </c>
      <c r="M10" s="11">
        <f t="shared" si="1"/>
        <v>564</v>
      </c>
    </row>
    <row r="11" spans="1:13" x14ac:dyDescent="0.15">
      <c r="A11" s="15"/>
      <c r="B11" s="9" t="s">
        <v>16</v>
      </c>
      <c r="C11" s="10">
        <v>702</v>
      </c>
      <c r="D11" s="38">
        <v>608</v>
      </c>
      <c r="E11" s="38">
        <v>626</v>
      </c>
      <c r="F11" s="11">
        <f t="shared" si="0"/>
        <v>1234</v>
      </c>
      <c r="G11" s="12"/>
      <c r="H11" s="16"/>
      <c r="I11" s="14" t="s">
        <v>17</v>
      </c>
      <c r="J11" s="10">
        <v>825</v>
      </c>
      <c r="K11" s="38">
        <v>885</v>
      </c>
      <c r="L11" s="38">
        <v>905</v>
      </c>
      <c r="M11" s="11">
        <f t="shared" si="1"/>
        <v>1790</v>
      </c>
    </row>
    <row r="12" spans="1:13" x14ac:dyDescent="0.15">
      <c r="A12" s="15"/>
      <c r="B12" s="9" t="s">
        <v>18</v>
      </c>
      <c r="C12" s="10">
        <v>662</v>
      </c>
      <c r="D12" s="38">
        <v>600</v>
      </c>
      <c r="E12" s="38">
        <v>629</v>
      </c>
      <c r="F12" s="11">
        <f t="shared" si="0"/>
        <v>1229</v>
      </c>
      <c r="G12" s="12"/>
      <c r="H12" s="16"/>
      <c r="I12" s="14" t="s">
        <v>19</v>
      </c>
      <c r="J12" s="10">
        <v>151</v>
      </c>
      <c r="K12" s="38">
        <v>186</v>
      </c>
      <c r="L12" s="38">
        <v>178</v>
      </c>
      <c r="M12" s="11">
        <f t="shared" si="1"/>
        <v>364</v>
      </c>
    </row>
    <row r="13" spans="1:13" x14ac:dyDescent="0.15">
      <c r="A13" s="15"/>
      <c r="B13" s="9" t="s">
        <v>20</v>
      </c>
      <c r="C13" s="10">
        <v>482</v>
      </c>
      <c r="D13" s="38">
        <v>454</v>
      </c>
      <c r="E13" s="38">
        <v>478</v>
      </c>
      <c r="F13" s="11">
        <f t="shared" si="0"/>
        <v>932</v>
      </c>
      <c r="G13" s="12"/>
      <c r="H13" s="16"/>
      <c r="I13" s="14" t="s">
        <v>21</v>
      </c>
      <c r="J13" s="10">
        <v>0</v>
      </c>
      <c r="K13" s="38">
        <v>0</v>
      </c>
      <c r="L13" s="38">
        <v>0</v>
      </c>
      <c r="M13" s="11">
        <f t="shared" si="1"/>
        <v>0</v>
      </c>
    </row>
    <row r="14" spans="1:13" x14ac:dyDescent="0.15">
      <c r="A14" s="15"/>
      <c r="B14" s="9" t="s">
        <v>22</v>
      </c>
      <c r="C14" s="10">
        <v>450</v>
      </c>
      <c r="D14" s="38">
        <v>398</v>
      </c>
      <c r="E14" s="38">
        <v>385</v>
      </c>
      <c r="F14" s="11">
        <f t="shared" si="0"/>
        <v>783</v>
      </c>
      <c r="G14" s="12"/>
      <c r="H14" s="17"/>
      <c r="I14" s="18" t="s">
        <v>23</v>
      </c>
      <c r="J14" s="19">
        <f>SUM(J7:J13)</f>
        <v>3935</v>
      </c>
      <c r="K14" s="19">
        <f>SUM(K7:K13)</f>
        <v>4452</v>
      </c>
      <c r="L14" s="19">
        <f>SUM(L7:L13)</f>
        <v>4561</v>
      </c>
      <c r="M14" s="19">
        <f>SUM(M7:M13)</f>
        <v>9013</v>
      </c>
    </row>
    <row r="15" spans="1:13" x14ac:dyDescent="0.15">
      <c r="A15" s="15"/>
      <c r="B15" s="9" t="s">
        <v>24</v>
      </c>
      <c r="C15" s="10">
        <v>373</v>
      </c>
      <c r="D15" s="38">
        <v>378</v>
      </c>
      <c r="E15" s="38">
        <v>410</v>
      </c>
      <c r="F15" s="11">
        <f t="shared" si="0"/>
        <v>788</v>
      </c>
      <c r="G15" s="12"/>
      <c r="H15" s="20" t="s">
        <v>25</v>
      </c>
      <c r="I15" s="39"/>
      <c r="J15" s="39"/>
      <c r="K15" s="39"/>
      <c r="L15" s="39"/>
      <c r="M15" s="40"/>
    </row>
    <row r="16" spans="1:13" x14ac:dyDescent="0.15">
      <c r="A16" s="15"/>
      <c r="B16" s="9" t="s">
        <v>26</v>
      </c>
      <c r="C16" s="10">
        <v>603</v>
      </c>
      <c r="D16" s="38">
        <v>599</v>
      </c>
      <c r="E16" s="38">
        <v>609</v>
      </c>
      <c r="F16" s="11">
        <f t="shared" si="0"/>
        <v>1208</v>
      </c>
      <c r="G16" s="12"/>
      <c r="H16" s="13"/>
      <c r="I16" s="14" t="s">
        <v>27</v>
      </c>
      <c r="J16" s="10">
        <v>1249</v>
      </c>
      <c r="K16" s="38">
        <v>1393</v>
      </c>
      <c r="L16" s="38">
        <v>1427</v>
      </c>
      <c r="M16" s="11">
        <f t="shared" ref="M16:M27" si="2">K16+L16</f>
        <v>2820</v>
      </c>
    </row>
    <row r="17" spans="1:13" x14ac:dyDescent="0.15">
      <c r="A17" s="15"/>
      <c r="B17" s="9" t="s">
        <v>28</v>
      </c>
      <c r="C17" s="10">
        <v>576</v>
      </c>
      <c r="D17" s="38">
        <v>607</v>
      </c>
      <c r="E17" s="38">
        <v>574</v>
      </c>
      <c r="F17" s="11">
        <f t="shared" si="0"/>
        <v>1181</v>
      </c>
      <c r="G17" s="12"/>
      <c r="H17" s="41"/>
      <c r="I17" s="14" t="s">
        <v>29</v>
      </c>
      <c r="J17" s="10">
        <v>79</v>
      </c>
      <c r="K17" s="38">
        <v>104</v>
      </c>
      <c r="L17" s="38">
        <v>85</v>
      </c>
      <c r="M17" s="11">
        <f t="shared" si="2"/>
        <v>189</v>
      </c>
    </row>
    <row r="18" spans="1:13" x14ac:dyDescent="0.15">
      <c r="A18" s="15"/>
      <c r="B18" s="9" t="s">
        <v>30</v>
      </c>
      <c r="C18" s="10">
        <v>531</v>
      </c>
      <c r="D18" s="38">
        <v>531</v>
      </c>
      <c r="E18" s="38">
        <v>508</v>
      </c>
      <c r="F18" s="11">
        <f t="shared" si="0"/>
        <v>1039</v>
      </c>
      <c r="G18" s="12"/>
      <c r="H18" s="41"/>
      <c r="I18" s="14" t="s">
        <v>31</v>
      </c>
      <c r="J18" s="10">
        <v>277</v>
      </c>
      <c r="K18" s="38">
        <v>343</v>
      </c>
      <c r="L18" s="38">
        <v>339</v>
      </c>
      <c r="M18" s="11">
        <f t="shared" si="2"/>
        <v>682</v>
      </c>
    </row>
    <row r="19" spans="1:13" x14ac:dyDescent="0.15">
      <c r="A19" s="15"/>
      <c r="B19" s="9" t="s">
        <v>32</v>
      </c>
      <c r="C19" s="10">
        <v>621</v>
      </c>
      <c r="D19" s="38">
        <v>673</v>
      </c>
      <c r="E19" s="38">
        <v>668</v>
      </c>
      <c r="F19" s="11">
        <f t="shared" si="0"/>
        <v>1341</v>
      </c>
      <c r="G19" s="12"/>
      <c r="H19" s="41"/>
      <c r="I19" s="14" t="s">
        <v>33</v>
      </c>
      <c r="J19" s="10">
        <v>479</v>
      </c>
      <c r="K19" s="38">
        <v>590</v>
      </c>
      <c r="L19" s="38">
        <v>617</v>
      </c>
      <c r="M19" s="11">
        <f t="shared" si="2"/>
        <v>1207</v>
      </c>
    </row>
    <row r="20" spans="1:13" x14ac:dyDescent="0.15">
      <c r="A20" s="15"/>
      <c r="B20" s="9" t="s">
        <v>34</v>
      </c>
      <c r="C20" s="10">
        <v>418</v>
      </c>
      <c r="D20" s="38">
        <v>437</v>
      </c>
      <c r="E20" s="38">
        <v>445</v>
      </c>
      <c r="F20" s="11">
        <f t="shared" si="0"/>
        <v>882</v>
      </c>
      <c r="G20" s="12"/>
      <c r="H20" s="41"/>
      <c r="I20" s="14" t="s">
        <v>35</v>
      </c>
      <c r="J20" s="10">
        <v>605</v>
      </c>
      <c r="K20" s="38">
        <v>823</v>
      </c>
      <c r="L20" s="38">
        <v>733</v>
      </c>
      <c r="M20" s="11">
        <f t="shared" si="2"/>
        <v>1556</v>
      </c>
    </row>
    <row r="21" spans="1:13" x14ac:dyDescent="0.15">
      <c r="A21" s="15"/>
      <c r="B21" s="9" t="s">
        <v>36</v>
      </c>
      <c r="C21" s="10">
        <v>474</v>
      </c>
      <c r="D21" s="38">
        <v>516</v>
      </c>
      <c r="E21" s="38">
        <v>504</v>
      </c>
      <c r="F21" s="11">
        <f t="shared" si="0"/>
        <v>1020</v>
      </c>
      <c r="G21" s="12"/>
      <c r="H21" s="41"/>
      <c r="I21" s="14" t="s">
        <v>37</v>
      </c>
      <c r="J21" s="10">
        <v>208</v>
      </c>
      <c r="K21" s="38">
        <v>255</v>
      </c>
      <c r="L21" s="38">
        <v>249</v>
      </c>
      <c r="M21" s="11">
        <f>K21+L21</f>
        <v>504</v>
      </c>
    </row>
    <row r="22" spans="1:13" x14ac:dyDescent="0.15">
      <c r="A22" s="15"/>
      <c r="B22" s="9" t="s">
        <v>38</v>
      </c>
      <c r="C22" s="10">
        <v>313</v>
      </c>
      <c r="D22" s="38">
        <v>325</v>
      </c>
      <c r="E22" s="38">
        <v>321</v>
      </c>
      <c r="F22" s="11">
        <f t="shared" si="0"/>
        <v>646</v>
      </c>
      <c r="G22" s="12"/>
      <c r="H22" s="41"/>
      <c r="I22" s="14" t="s">
        <v>39</v>
      </c>
      <c r="J22" s="10">
        <v>515</v>
      </c>
      <c r="K22" s="38">
        <v>501</v>
      </c>
      <c r="L22" s="38">
        <v>421</v>
      </c>
      <c r="M22" s="11">
        <f t="shared" si="2"/>
        <v>922</v>
      </c>
    </row>
    <row r="23" spans="1:13" x14ac:dyDescent="0.15">
      <c r="A23" s="15"/>
      <c r="B23" s="9" t="s">
        <v>40</v>
      </c>
      <c r="C23" s="10">
        <v>1216</v>
      </c>
      <c r="D23" s="38">
        <v>1271</v>
      </c>
      <c r="E23" s="38">
        <v>1375</v>
      </c>
      <c r="F23" s="11">
        <f t="shared" si="0"/>
        <v>2646</v>
      </c>
      <c r="G23" s="12"/>
      <c r="H23" s="41"/>
      <c r="I23" s="14" t="s">
        <v>41</v>
      </c>
      <c r="J23" s="10">
        <v>901</v>
      </c>
      <c r="K23" s="38">
        <v>1049</v>
      </c>
      <c r="L23" s="38">
        <v>997</v>
      </c>
      <c r="M23" s="11">
        <f t="shared" si="2"/>
        <v>2046</v>
      </c>
    </row>
    <row r="24" spans="1:13" x14ac:dyDescent="0.15">
      <c r="A24" s="15"/>
      <c r="B24" s="9" t="s">
        <v>42</v>
      </c>
      <c r="C24" s="10">
        <v>517</v>
      </c>
      <c r="D24" s="38">
        <v>558</v>
      </c>
      <c r="E24" s="38">
        <v>587</v>
      </c>
      <c r="F24" s="11">
        <f t="shared" si="0"/>
        <v>1145</v>
      </c>
      <c r="G24" s="12"/>
      <c r="H24" s="41"/>
      <c r="I24" s="14" t="s">
        <v>43</v>
      </c>
      <c r="J24" s="10">
        <v>42</v>
      </c>
      <c r="K24" s="38">
        <v>54</v>
      </c>
      <c r="L24" s="38">
        <v>55</v>
      </c>
      <c r="M24" s="11">
        <f t="shared" si="2"/>
        <v>109</v>
      </c>
    </row>
    <row r="25" spans="1:13" x14ac:dyDescent="0.15">
      <c r="A25" s="15"/>
      <c r="B25" s="9" t="s">
        <v>44</v>
      </c>
      <c r="C25" s="10">
        <v>614</v>
      </c>
      <c r="D25" s="38">
        <v>703</v>
      </c>
      <c r="E25" s="38">
        <v>677</v>
      </c>
      <c r="F25" s="11">
        <f t="shared" si="0"/>
        <v>1380</v>
      </c>
      <c r="G25" s="12"/>
      <c r="H25" s="41"/>
      <c r="I25" s="14" t="s">
        <v>45</v>
      </c>
      <c r="J25" s="10">
        <v>675</v>
      </c>
      <c r="K25" s="38">
        <v>567</v>
      </c>
      <c r="L25" s="38">
        <v>530</v>
      </c>
      <c r="M25" s="11">
        <f t="shared" si="2"/>
        <v>1097</v>
      </c>
    </row>
    <row r="26" spans="1:13" x14ac:dyDescent="0.15">
      <c r="A26" s="15"/>
      <c r="B26" s="9" t="s">
        <v>46</v>
      </c>
      <c r="C26" s="10">
        <v>340</v>
      </c>
      <c r="D26" s="38">
        <v>364</v>
      </c>
      <c r="E26" s="38">
        <v>323</v>
      </c>
      <c r="F26" s="11">
        <f t="shared" si="0"/>
        <v>687</v>
      </c>
      <c r="G26" s="12"/>
      <c r="H26" s="41"/>
      <c r="I26" s="14" t="s">
        <v>47</v>
      </c>
      <c r="J26" s="10">
        <v>708</v>
      </c>
      <c r="K26" s="38">
        <v>635</v>
      </c>
      <c r="L26" s="38">
        <v>561</v>
      </c>
      <c r="M26" s="11">
        <f t="shared" si="2"/>
        <v>1196</v>
      </c>
    </row>
    <row r="27" spans="1:13" x14ac:dyDescent="0.15">
      <c r="A27" s="15"/>
      <c r="B27" s="9" t="s">
        <v>48</v>
      </c>
      <c r="C27" s="10">
        <v>688</v>
      </c>
      <c r="D27" s="38">
        <v>795</v>
      </c>
      <c r="E27" s="38">
        <v>780</v>
      </c>
      <c r="F27" s="11">
        <f t="shared" si="0"/>
        <v>1575</v>
      </c>
      <c r="G27" s="12"/>
      <c r="H27" s="41"/>
      <c r="I27" s="14" t="s">
        <v>49</v>
      </c>
      <c r="J27" s="10">
        <v>323</v>
      </c>
      <c r="K27" s="38">
        <v>395</v>
      </c>
      <c r="L27" s="38">
        <v>340</v>
      </c>
      <c r="M27" s="11">
        <f t="shared" si="2"/>
        <v>735</v>
      </c>
    </row>
    <row r="28" spans="1:13" x14ac:dyDescent="0.15">
      <c r="A28" s="15"/>
      <c r="B28" s="9" t="s">
        <v>50</v>
      </c>
      <c r="C28" s="10">
        <v>550</v>
      </c>
      <c r="D28" s="38">
        <v>494</v>
      </c>
      <c r="E28" s="38">
        <v>513</v>
      </c>
      <c r="F28" s="11">
        <f t="shared" si="0"/>
        <v>1007</v>
      </c>
      <c r="G28" s="12"/>
      <c r="H28" s="41"/>
      <c r="I28" s="14" t="s">
        <v>51</v>
      </c>
      <c r="J28" s="10">
        <v>308</v>
      </c>
      <c r="K28" s="38">
        <v>472</v>
      </c>
      <c r="L28" s="38">
        <v>487</v>
      </c>
      <c r="M28" s="11">
        <f>K28+L28</f>
        <v>959</v>
      </c>
    </row>
    <row r="29" spans="1:13" x14ac:dyDescent="0.15">
      <c r="A29" s="15"/>
      <c r="B29" s="9" t="s">
        <v>52</v>
      </c>
      <c r="C29" s="10">
        <v>313</v>
      </c>
      <c r="D29" s="38">
        <v>333</v>
      </c>
      <c r="E29" s="38">
        <v>315</v>
      </c>
      <c r="F29" s="11">
        <f t="shared" si="0"/>
        <v>648</v>
      </c>
      <c r="G29" s="12"/>
      <c r="H29" s="41"/>
      <c r="I29" s="14" t="s">
        <v>53</v>
      </c>
      <c r="J29" s="10">
        <v>138</v>
      </c>
      <c r="K29" s="38">
        <v>229</v>
      </c>
      <c r="L29" s="38">
        <v>236</v>
      </c>
      <c r="M29" s="11">
        <f>K29+L29</f>
        <v>465</v>
      </c>
    </row>
    <row r="30" spans="1:13" x14ac:dyDescent="0.15">
      <c r="A30" s="15"/>
      <c r="B30" s="9" t="s">
        <v>54</v>
      </c>
      <c r="C30" s="10">
        <v>661</v>
      </c>
      <c r="D30" s="38">
        <v>660</v>
      </c>
      <c r="E30" s="38">
        <v>552</v>
      </c>
      <c r="F30" s="11">
        <f t="shared" si="0"/>
        <v>1212</v>
      </c>
      <c r="G30" s="12"/>
      <c r="H30" s="41"/>
      <c r="I30" s="14" t="s">
        <v>55</v>
      </c>
      <c r="J30" s="10">
        <v>62</v>
      </c>
      <c r="K30" s="38">
        <v>112</v>
      </c>
      <c r="L30" s="38">
        <v>112</v>
      </c>
      <c r="M30" s="11">
        <f>K30+L30</f>
        <v>224</v>
      </c>
    </row>
    <row r="31" spans="1:13" x14ac:dyDescent="0.15">
      <c r="A31" s="15"/>
      <c r="B31" s="9" t="s">
        <v>56</v>
      </c>
      <c r="C31" s="10">
        <v>1022</v>
      </c>
      <c r="D31" s="38">
        <v>979</v>
      </c>
      <c r="E31" s="38">
        <v>1047</v>
      </c>
      <c r="F31" s="11">
        <f t="shared" si="0"/>
        <v>2026</v>
      </c>
      <c r="G31" s="12"/>
      <c r="H31" s="41"/>
      <c r="I31" s="18" t="s">
        <v>23</v>
      </c>
      <c r="J31" s="19">
        <f>SUM(J16:J30)</f>
        <v>6569</v>
      </c>
      <c r="K31" s="19">
        <f>SUM(K16:K30)</f>
        <v>7522</v>
      </c>
      <c r="L31" s="19">
        <f>SUM(L16:L30)</f>
        <v>7189</v>
      </c>
      <c r="M31" s="19">
        <f>SUM(M16:M30)</f>
        <v>14711</v>
      </c>
    </row>
    <row r="32" spans="1:13" x14ac:dyDescent="0.15">
      <c r="A32" s="15"/>
      <c r="B32" s="9" t="s">
        <v>57</v>
      </c>
      <c r="C32" s="10">
        <v>505</v>
      </c>
      <c r="D32" s="38">
        <v>493</v>
      </c>
      <c r="E32" s="38">
        <v>473</v>
      </c>
      <c r="F32" s="11">
        <f t="shared" si="0"/>
        <v>966</v>
      </c>
      <c r="G32" s="12"/>
      <c r="H32" s="20" t="s">
        <v>58</v>
      </c>
      <c r="I32" s="21"/>
      <c r="J32" s="21"/>
      <c r="K32" s="21"/>
      <c r="L32" s="21"/>
      <c r="M32" s="22"/>
    </row>
    <row r="33" spans="1:13" x14ac:dyDescent="0.15">
      <c r="A33" s="15"/>
      <c r="B33" s="9" t="s">
        <v>59</v>
      </c>
      <c r="C33" s="10">
        <v>623</v>
      </c>
      <c r="D33" s="38">
        <v>633</v>
      </c>
      <c r="E33" s="38">
        <v>548</v>
      </c>
      <c r="F33" s="11">
        <f t="shared" si="0"/>
        <v>1181</v>
      </c>
      <c r="G33" s="12"/>
      <c r="H33" s="13"/>
      <c r="I33" s="14" t="s">
        <v>60</v>
      </c>
      <c r="J33" s="42">
        <v>498</v>
      </c>
      <c r="K33" s="38">
        <v>501</v>
      </c>
      <c r="L33" s="38">
        <v>568</v>
      </c>
      <c r="M33" s="11">
        <f>K33+L33</f>
        <v>1069</v>
      </c>
    </row>
    <row r="34" spans="1:13" x14ac:dyDescent="0.15">
      <c r="A34" s="15"/>
      <c r="B34" s="9" t="s">
        <v>61</v>
      </c>
      <c r="C34" s="10">
        <v>399</v>
      </c>
      <c r="D34" s="38">
        <v>380</v>
      </c>
      <c r="E34" s="38">
        <v>392</v>
      </c>
      <c r="F34" s="11">
        <f t="shared" si="0"/>
        <v>772</v>
      </c>
      <c r="G34" s="12"/>
      <c r="H34" s="16"/>
      <c r="I34" s="14" t="s">
        <v>62</v>
      </c>
      <c r="J34" s="42">
        <v>373</v>
      </c>
      <c r="K34" s="38">
        <v>387</v>
      </c>
      <c r="L34" s="38">
        <v>395</v>
      </c>
      <c r="M34" s="11">
        <f>K34+L34</f>
        <v>782</v>
      </c>
    </row>
    <row r="35" spans="1:13" x14ac:dyDescent="0.15">
      <c r="A35" s="15"/>
      <c r="B35" s="9" t="s">
        <v>63</v>
      </c>
      <c r="C35" s="10">
        <v>219</v>
      </c>
      <c r="D35" s="38">
        <v>243</v>
      </c>
      <c r="E35" s="38">
        <v>242</v>
      </c>
      <c r="F35" s="11">
        <f t="shared" si="0"/>
        <v>485</v>
      </c>
      <c r="G35" s="12"/>
      <c r="H35" s="16"/>
      <c r="I35" s="14" t="s">
        <v>64</v>
      </c>
      <c r="J35" s="42">
        <v>427</v>
      </c>
      <c r="K35" s="38">
        <v>454</v>
      </c>
      <c r="L35" s="38">
        <v>481</v>
      </c>
      <c r="M35" s="11">
        <f>K35+L35</f>
        <v>935</v>
      </c>
    </row>
    <row r="36" spans="1:13" x14ac:dyDescent="0.15">
      <c r="A36" s="15"/>
      <c r="B36" s="9" t="s">
        <v>65</v>
      </c>
      <c r="C36" s="10">
        <v>0</v>
      </c>
      <c r="D36" s="38">
        <v>0</v>
      </c>
      <c r="E36" s="38">
        <v>0</v>
      </c>
      <c r="F36" s="11">
        <f t="shared" si="0"/>
        <v>0</v>
      </c>
      <c r="G36" s="12"/>
      <c r="H36" s="16"/>
      <c r="I36" s="14" t="s">
        <v>66</v>
      </c>
      <c r="J36" s="42">
        <v>768</v>
      </c>
      <c r="K36" s="38">
        <v>794</v>
      </c>
      <c r="L36" s="38">
        <v>832</v>
      </c>
      <c r="M36" s="11">
        <f>K36+L36</f>
        <v>1626</v>
      </c>
    </row>
    <row r="37" spans="1:13" x14ac:dyDescent="0.15">
      <c r="A37" s="15"/>
      <c r="B37" s="9" t="s">
        <v>67</v>
      </c>
      <c r="C37" s="10">
        <v>262</v>
      </c>
      <c r="D37" s="38">
        <v>340</v>
      </c>
      <c r="E37" s="38">
        <v>313</v>
      </c>
      <c r="F37" s="11">
        <f t="shared" si="0"/>
        <v>653</v>
      </c>
      <c r="G37" s="12"/>
      <c r="H37" s="17"/>
      <c r="I37" s="18" t="s">
        <v>23</v>
      </c>
      <c r="J37" s="19">
        <f>SUM(J33:J36)</f>
        <v>2066</v>
      </c>
      <c r="K37" s="19">
        <f>SUM(K33:K36)</f>
        <v>2136</v>
      </c>
      <c r="L37" s="19">
        <f>SUM(L33:L36)</f>
        <v>2276</v>
      </c>
      <c r="M37" s="19">
        <f>SUM(M33:M36)</f>
        <v>4412</v>
      </c>
    </row>
    <row r="38" spans="1:13" x14ac:dyDescent="0.15">
      <c r="A38" s="15"/>
      <c r="B38" s="9" t="s">
        <v>68</v>
      </c>
      <c r="C38" s="10">
        <v>274</v>
      </c>
      <c r="D38" s="38">
        <v>355</v>
      </c>
      <c r="E38" s="38">
        <v>295</v>
      </c>
      <c r="F38" s="11">
        <f t="shared" si="0"/>
        <v>650</v>
      </c>
      <c r="G38" s="12"/>
      <c r="H38" s="20" t="s">
        <v>69</v>
      </c>
      <c r="I38" s="21"/>
      <c r="J38" s="21"/>
      <c r="K38" s="21"/>
      <c r="L38" s="21"/>
      <c r="M38" s="22"/>
    </row>
    <row r="39" spans="1:13" x14ac:dyDescent="0.15">
      <c r="A39" s="15"/>
      <c r="B39" s="9" t="s">
        <v>70</v>
      </c>
      <c r="C39" s="10">
        <v>195</v>
      </c>
      <c r="D39" s="38">
        <v>264</v>
      </c>
      <c r="E39" s="38">
        <v>287</v>
      </c>
      <c r="F39" s="11">
        <f t="shared" si="0"/>
        <v>551</v>
      </c>
      <c r="G39" s="12"/>
      <c r="H39" s="16"/>
      <c r="I39" s="14" t="s">
        <v>71</v>
      </c>
      <c r="J39" s="10">
        <v>612</v>
      </c>
      <c r="K39" s="38">
        <v>661</v>
      </c>
      <c r="L39" s="38">
        <v>651</v>
      </c>
      <c r="M39" s="11">
        <f>K39+L39</f>
        <v>1312</v>
      </c>
    </row>
    <row r="40" spans="1:13" x14ac:dyDescent="0.15">
      <c r="A40" s="23"/>
      <c r="B40" s="24" t="s">
        <v>23</v>
      </c>
      <c r="C40" s="19">
        <f>SUM(C7:C39)</f>
        <v>16523</v>
      </c>
      <c r="D40" s="19">
        <f>SUM(D7:D39)</f>
        <v>16836</v>
      </c>
      <c r="E40" s="19">
        <f>SUM(E7:E39)</f>
        <v>16833</v>
      </c>
      <c r="F40" s="19">
        <f>SUM(F7:F39)</f>
        <v>33669</v>
      </c>
      <c r="G40" s="12"/>
      <c r="H40" s="16"/>
      <c r="I40" s="14" t="s">
        <v>72</v>
      </c>
      <c r="J40" s="10">
        <v>639</v>
      </c>
      <c r="K40" s="38">
        <v>636</v>
      </c>
      <c r="L40" s="38">
        <v>614</v>
      </c>
      <c r="M40" s="11">
        <f>K40+L40</f>
        <v>1250</v>
      </c>
    </row>
    <row r="41" spans="1:13" x14ac:dyDescent="0.15">
      <c r="A41" s="4" t="s">
        <v>73</v>
      </c>
      <c r="B41" s="36"/>
      <c r="C41" s="39"/>
      <c r="D41" s="39"/>
      <c r="E41" s="39"/>
      <c r="F41" s="40"/>
      <c r="G41" s="12"/>
      <c r="H41" s="16"/>
      <c r="I41" s="14" t="s">
        <v>74</v>
      </c>
      <c r="J41" s="10">
        <v>868</v>
      </c>
      <c r="K41" s="38">
        <v>775</v>
      </c>
      <c r="L41" s="38">
        <v>780</v>
      </c>
      <c r="M41" s="11">
        <f>K41+L41</f>
        <v>1555</v>
      </c>
    </row>
    <row r="42" spans="1:13" x14ac:dyDescent="0.15">
      <c r="A42" s="8"/>
      <c r="B42" s="9" t="s">
        <v>75</v>
      </c>
      <c r="C42" s="10">
        <v>2036</v>
      </c>
      <c r="D42" s="38">
        <v>2157</v>
      </c>
      <c r="E42" s="38">
        <v>2129</v>
      </c>
      <c r="F42" s="11">
        <f>D42+E42</f>
        <v>4286</v>
      </c>
      <c r="G42" s="12"/>
      <c r="H42" s="16"/>
      <c r="I42" s="14" t="s">
        <v>76</v>
      </c>
      <c r="J42" s="10">
        <v>842</v>
      </c>
      <c r="K42" s="38">
        <v>1015</v>
      </c>
      <c r="L42" s="38">
        <v>1015</v>
      </c>
      <c r="M42" s="11">
        <f t="shared" ref="M42:M51" si="3">K42+L42</f>
        <v>2030</v>
      </c>
    </row>
    <row r="43" spans="1:13" x14ac:dyDescent="0.15">
      <c r="A43" s="15"/>
      <c r="B43" s="9" t="s">
        <v>77</v>
      </c>
      <c r="C43" s="10">
        <v>673</v>
      </c>
      <c r="D43" s="38">
        <v>739</v>
      </c>
      <c r="E43" s="38">
        <v>764</v>
      </c>
      <c r="F43" s="11">
        <f>D43+E43</f>
        <v>1503</v>
      </c>
      <c r="G43" s="12"/>
      <c r="H43" s="16"/>
      <c r="I43" s="14" t="s">
        <v>78</v>
      </c>
      <c r="J43" s="10">
        <v>264</v>
      </c>
      <c r="K43" s="38">
        <v>311</v>
      </c>
      <c r="L43" s="38">
        <v>322</v>
      </c>
      <c r="M43" s="11">
        <f t="shared" si="3"/>
        <v>633</v>
      </c>
    </row>
    <row r="44" spans="1:13" x14ac:dyDescent="0.15">
      <c r="A44" s="15"/>
      <c r="B44" s="9" t="s">
        <v>79</v>
      </c>
      <c r="C44" s="10">
        <v>660</v>
      </c>
      <c r="D44" s="38">
        <v>710</v>
      </c>
      <c r="E44" s="38">
        <v>677</v>
      </c>
      <c r="F44" s="11">
        <f>D44+E44</f>
        <v>1387</v>
      </c>
      <c r="G44" s="12"/>
      <c r="H44" s="16"/>
      <c r="I44" s="14" t="s">
        <v>80</v>
      </c>
      <c r="J44" s="10">
        <v>48</v>
      </c>
      <c r="K44" s="38">
        <v>65</v>
      </c>
      <c r="L44" s="38">
        <v>58</v>
      </c>
      <c r="M44" s="11">
        <f t="shared" si="3"/>
        <v>123</v>
      </c>
    </row>
    <row r="45" spans="1:13" x14ac:dyDescent="0.15">
      <c r="A45" s="15"/>
      <c r="B45" s="9" t="s">
        <v>81</v>
      </c>
      <c r="C45" s="10">
        <v>735</v>
      </c>
      <c r="D45" s="38">
        <v>793</v>
      </c>
      <c r="E45" s="38">
        <v>794</v>
      </c>
      <c r="F45" s="11">
        <f>D45+E45</f>
        <v>1587</v>
      </c>
      <c r="G45" s="12"/>
      <c r="H45" s="16"/>
      <c r="I45" s="14" t="s">
        <v>82</v>
      </c>
      <c r="J45" s="10">
        <v>60</v>
      </c>
      <c r="K45" s="38">
        <v>65</v>
      </c>
      <c r="L45" s="38">
        <v>59</v>
      </c>
      <c r="M45" s="11">
        <f t="shared" si="3"/>
        <v>124</v>
      </c>
    </row>
    <row r="46" spans="1:13" x14ac:dyDescent="0.15">
      <c r="A46" s="23"/>
      <c r="B46" s="24" t="s">
        <v>23</v>
      </c>
      <c r="C46" s="19">
        <f>SUM(C42:C45)</f>
        <v>4104</v>
      </c>
      <c r="D46" s="19">
        <f>SUM(D42:D45)</f>
        <v>4399</v>
      </c>
      <c r="E46" s="19">
        <f>SUM(E42:E45)</f>
        <v>4364</v>
      </c>
      <c r="F46" s="19">
        <f>SUM(F42:F45)</f>
        <v>8763</v>
      </c>
      <c r="G46" s="12"/>
      <c r="H46" s="16"/>
      <c r="I46" s="14" t="s">
        <v>83</v>
      </c>
      <c r="J46" s="10">
        <v>200</v>
      </c>
      <c r="K46" s="38">
        <v>214</v>
      </c>
      <c r="L46" s="38">
        <v>225</v>
      </c>
      <c r="M46" s="11">
        <f t="shared" si="3"/>
        <v>439</v>
      </c>
    </row>
    <row r="47" spans="1:13" x14ac:dyDescent="0.15">
      <c r="A47" s="4" t="s">
        <v>84</v>
      </c>
      <c r="B47" s="36"/>
      <c r="C47" s="39"/>
      <c r="D47" s="39"/>
      <c r="E47" s="39"/>
      <c r="F47" s="40"/>
      <c r="G47" s="12"/>
      <c r="H47" s="16"/>
      <c r="I47" s="14" t="s">
        <v>85</v>
      </c>
      <c r="J47" s="10">
        <v>373</v>
      </c>
      <c r="K47" s="38">
        <v>431</v>
      </c>
      <c r="L47" s="38">
        <v>457</v>
      </c>
      <c r="M47" s="11">
        <f t="shared" si="3"/>
        <v>888</v>
      </c>
    </row>
    <row r="48" spans="1:13" x14ac:dyDescent="0.15">
      <c r="A48" s="8"/>
      <c r="B48" s="9" t="s">
        <v>86</v>
      </c>
      <c r="C48" s="10">
        <v>1188</v>
      </c>
      <c r="D48" s="38">
        <v>1195</v>
      </c>
      <c r="E48" s="38">
        <v>1209</v>
      </c>
      <c r="F48" s="11">
        <f>D48+E48</f>
        <v>2404</v>
      </c>
      <c r="G48" s="12"/>
      <c r="H48" s="16"/>
      <c r="I48" s="14" t="s">
        <v>87</v>
      </c>
      <c r="J48" s="10">
        <v>543</v>
      </c>
      <c r="K48" s="38">
        <v>644</v>
      </c>
      <c r="L48" s="38">
        <v>655</v>
      </c>
      <c r="M48" s="11">
        <f t="shared" si="3"/>
        <v>1299</v>
      </c>
    </row>
    <row r="49" spans="1:13" x14ac:dyDescent="0.15">
      <c r="A49" s="43"/>
      <c r="B49" s="9" t="s">
        <v>88</v>
      </c>
      <c r="C49" s="10">
        <v>294</v>
      </c>
      <c r="D49" s="38">
        <v>318</v>
      </c>
      <c r="E49" s="38">
        <v>318</v>
      </c>
      <c r="F49" s="11">
        <f>D49+E49</f>
        <v>636</v>
      </c>
      <c r="G49" s="12"/>
      <c r="H49" s="16"/>
      <c r="I49" s="14" t="s">
        <v>89</v>
      </c>
      <c r="J49" s="10">
        <v>434</v>
      </c>
      <c r="K49" s="38">
        <v>437</v>
      </c>
      <c r="L49" s="38">
        <v>460</v>
      </c>
      <c r="M49" s="11">
        <f t="shared" si="3"/>
        <v>897</v>
      </c>
    </row>
    <row r="50" spans="1:13" x14ac:dyDescent="0.15">
      <c r="A50" s="44"/>
      <c r="B50" s="24" t="s">
        <v>23</v>
      </c>
      <c r="C50" s="19">
        <f>SUM(C48:C49)</f>
        <v>1482</v>
      </c>
      <c r="D50" s="19">
        <f>SUM(D48:D49)</f>
        <v>1513</v>
      </c>
      <c r="E50" s="19">
        <f>SUM(E48:E49)</f>
        <v>1527</v>
      </c>
      <c r="F50" s="19">
        <f>SUM(F48:F49)</f>
        <v>3040</v>
      </c>
      <c r="G50" s="12"/>
      <c r="H50" s="16"/>
      <c r="I50" s="14" t="s">
        <v>90</v>
      </c>
      <c r="J50" s="10">
        <v>650</v>
      </c>
      <c r="K50" s="38">
        <v>690</v>
      </c>
      <c r="L50" s="38">
        <v>670</v>
      </c>
      <c r="M50" s="11">
        <f t="shared" si="3"/>
        <v>1360</v>
      </c>
    </row>
    <row r="51" spans="1:13" x14ac:dyDescent="0.15">
      <c r="C51" s="45"/>
      <c r="D51" s="45"/>
      <c r="E51" s="45"/>
      <c r="F51" s="45"/>
      <c r="G51" s="12"/>
      <c r="H51" s="16"/>
      <c r="I51" s="14" t="s">
        <v>91</v>
      </c>
      <c r="J51" s="10">
        <v>690</v>
      </c>
      <c r="K51" s="38">
        <v>846</v>
      </c>
      <c r="L51" s="38">
        <v>884</v>
      </c>
      <c r="M51" s="11">
        <f t="shared" si="3"/>
        <v>1730</v>
      </c>
    </row>
    <row r="52" spans="1:13" x14ac:dyDescent="0.15">
      <c r="C52" s="45"/>
      <c r="D52" s="45"/>
      <c r="E52" s="45"/>
      <c r="F52" s="45"/>
      <c r="G52" s="12"/>
      <c r="H52" s="17"/>
      <c r="I52" s="18" t="s">
        <v>23</v>
      </c>
      <c r="J52" s="19">
        <f>SUM(J39:J51)</f>
        <v>6223</v>
      </c>
      <c r="K52" s="19">
        <f t="shared" ref="K52:M52" si="4">SUM(K39:K51)</f>
        <v>6790</v>
      </c>
      <c r="L52" s="19">
        <f t="shared" si="4"/>
        <v>6850</v>
      </c>
      <c r="M52" s="19">
        <f t="shared" si="4"/>
        <v>13640</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40902</v>
      </c>
      <c r="K54" s="26">
        <f>D40+D46+D50+K14+K31+K37+K52</f>
        <v>43648</v>
      </c>
      <c r="L54" s="26">
        <f>E40+E46+E50+L14+L31+L37+L52</f>
        <v>43600</v>
      </c>
      <c r="M54" s="26">
        <f>F40+F46+F50+M14+M31+M37+M52</f>
        <v>87248</v>
      </c>
    </row>
    <row r="55" spans="1:13" ht="8.25" customHeight="1" x14ac:dyDescent="0.15">
      <c r="G55" s="66"/>
      <c r="H55" s="66"/>
      <c r="I55" s="66"/>
      <c r="J55" s="66"/>
      <c r="K55" s="66"/>
      <c r="L55" s="66"/>
      <c r="M55" s="66"/>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71"/>
      <c r="I57" s="71"/>
      <c r="J57" s="71"/>
      <c r="K57" s="35" t="str">
        <f>K2</f>
        <v>令和6</v>
      </c>
      <c r="L57" s="111" t="str">
        <f>L2</f>
        <v>年10月1日現在</v>
      </c>
      <c r="M57" s="111"/>
    </row>
    <row r="58" spans="1:13" ht="24" x14ac:dyDescent="0.25">
      <c r="B58" s="1"/>
      <c r="G58" s="3"/>
      <c r="H58" s="71"/>
      <c r="I58" s="71"/>
      <c r="J58" s="71"/>
      <c r="K58" s="35"/>
      <c r="L58" s="69"/>
    </row>
    <row r="59" spans="1:13" x14ac:dyDescent="0.15">
      <c r="G59" s="3"/>
      <c r="H59" s="71"/>
      <c r="I59" s="71"/>
      <c r="J59" s="71"/>
      <c r="K59" s="71"/>
      <c r="L59" s="71"/>
      <c r="M59" s="71"/>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68" t="s">
        <v>3</v>
      </c>
      <c r="E61" s="68" t="s">
        <v>4</v>
      </c>
      <c r="F61" s="67" t="s">
        <v>5</v>
      </c>
      <c r="G61" s="3"/>
      <c r="H61" s="118"/>
      <c r="I61" s="119"/>
      <c r="J61" s="114"/>
      <c r="K61" s="68" t="s">
        <v>3</v>
      </c>
      <c r="L61" s="68" t="s">
        <v>4</v>
      </c>
      <c r="M61" s="67"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38</v>
      </c>
      <c r="K63" s="38">
        <v>34</v>
      </c>
      <c r="L63" s="38">
        <v>5</v>
      </c>
      <c r="M63" s="11">
        <f t="shared" ref="M63:M68" si="6">K63+L63</f>
        <v>39</v>
      </c>
    </row>
    <row r="64" spans="1:13" x14ac:dyDescent="0.15">
      <c r="A64" s="15"/>
      <c r="B64" s="9" t="s">
        <v>10</v>
      </c>
      <c r="C64" s="42">
        <v>75</v>
      </c>
      <c r="D64" s="38">
        <v>49</v>
      </c>
      <c r="E64" s="38">
        <v>46</v>
      </c>
      <c r="F64" s="11">
        <f t="shared" si="5"/>
        <v>95</v>
      </c>
      <c r="G64" s="12"/>
      <c r="H64" s="41"/>
      <c r="I64" s="14" t="s">
        <v>11</v>
      </c>
      <c r="J64" s="42">
        <v>93</v>
      </c>
      <c r="K64" s="38">
        <v>81</v>
      </c>
      <c r="L64" s="38">
        <v>46</v>
      </c>
      <c r="M64" s="11">
        <f t="shared" si="6"/>
        <v>127</v>
      </c>
    </row>
    <row r="65" spans="1:13" x14ac:dyDescent="0.15">
      <c r="A65" s="15"/>
      <c r="B65" s="9" t="s">
        <v>12</v>
      </c>
      <c r="C65" s="42">
        <v>38</v>
      </c>
      <c r="D65" s="38">
        <v>20</v>
      </c>
      <c r="E65" s="38">
        <v>25</v>
      </c>
      <c r="F65" s="11">
        <f>D65+E65</f>
        <v>45</v>
      </c>
      <c r="G65" s="12"/>
      <c r="H65" s="41"/>
      <c r="I65" s="14" t="s">
        <v>13</v>
      </c>
      <c r="J65" s="42">
        <v>2</v>
      </c>
      <c r="K65" s="38">
        <v>2</v>
      </c>
      <c r="L65" s="38">
        <v>0</v>
      </c>
      <c r="M65" s="11">
        <f t="shared" si="6"/>
        <v>2</v>
      </c>
    </row>
    <row r="66" spans="1:13" x14ac:dyDescent="0.15">
      <c r="A66" s="15"/>
      <c r="B66" s="9" t="s">
        <v>14</v>
      </c>
      <c r="C66" s="42">
        <v>84</v>
      </c>
      <c r="D66" s="38">
        <v>55</v>
      </c>
      <c r="E66" s="38">
        <v>47</v>
      </c>
      <c r="F66" s="11">
        <f t="shared" si="5"/>
        <v>102</v>
      </c>
      <c r="G66" s="12"/>
      <c r="H66" s="41"/>
      <c r="I66" s="14" t="s">
        <v>15</v>
      </c>
      <c r="J66" s="42">
        <v>9</v>
      </c>
      <c r="K66" s="38">
        <v>5</v>
      </c>
      <c r="L66" s="38">
        <v>4</v>
      </c>
      <c r="M66" s="11">
        <f t="shared" si="6"/>
        <v>9</v>
      </c>
    </row>
    <row r="67" spans="1:13" x14ac:dyDescent="0.15">
      <c r="A67" s="15"/>
      <c r="B67" s="9" t="s">
        <v>16</v>
      </c>
      <c r="C67" s="42">
        <v>83</v>
      </c>
      <c r="D67" s="38">
        <v>44</v>
      </c>
      <c r="E67" s="38">
        <v>45</v>
      </c>
      <c r="F67" s="11">
        <f t="shared" si="5"/>
        <v>89</v>
      </c>
      <c r="G67" s="12"/>
      <c r="H67" s="41"/>
      <c r="I67" s="14" t="s">
        <v>17</v>
      </c>
      <c r="J67" s="42">
        <v>102</v>
      </c>
      <c r="K67" s="38">
        <v>49</v>
      </c>
      <c r="L67" s="38">
        <v>56</v>
      </c>
      <c r="M67" s="11">
        <f t="shared" si="6"/>
        <v>105</v>
      </c>
    </row>
    <row r="68" spans="1:13" x14ac:dyDescent="0.15">
      <c r="A68" s="15"/>
      <c r="B68" s="9" t="s">
        <v>18</v>
      </c>
      <c r="C68" s="42">
        <v>108</v>
      </c>
      <c r="D68" s="38">
        <v>52</v>
      </c>
      <c r="E68" s="38">
        <v>82</v>
      </c>
      <c r="F68" s="11">
        <f t="shared" si="5"/>
        <v>134</v>
      </c>
      <c r="G68" s="12"/>
      <c r="H68" s="41"/>
      <c r="I68" s="14" t="s">
        <v>19</v>
      </c>
      <c r="J68" s="42">
        <v>14</v>
      </c>
      <c r="K68" s="38">
        <v>15</v>
      </c>
      <c r="L68" s="38">
        <v>4</v>
      </c>
      <c r="M68" s="11">
        <f t="shared" si="6"/>
        <v>19</v>
      </c>
    </row>
    <row r="69" spans="1:13" x14ac:dyDescent="0.15">
      <c r="A69" s="15"/>
      <c r="B69" s="9" t="s">
        <v>20</v>
      </c>
      <c r="C69" s="42">
        <v>32</v>
      </c>
      <c r="D69" s="38">
        <v>10</v>
      </c>
      <c r="E69" s="38">
        <v>25</v>
      </c>
      <c r="F69" s="11">
        <f t="shared" si="5"/>
        <v>35</v>
      </c>
      <c r="G69" s="12"/>
      <c r="H69" s="48"/>
      <c r="I69" s="14" t="s">
        <v>21</v>
      </c>
      <c r="J69" s="42">
        <v>0</v>
      </c>
      <c r="K69" s="38">
        <v>0</v>
      </c>
      <c r="L69" s="38">
        <v>0</v>
      </c>
      <c r="M69" s="11">
        <f>K69+L69</f>
        <v>0</v>
      </c>
    </row>
    <row r="70" spans="1:13" x14ac:dyDescent="0.15">
      <c r="A70" s="15"/>
      <c r="B70" s="9" t="s">
        <v>22</v>
      </c>
      <c r="C70" s="42">
        <v>71</v>
      </c>
      <c r="D70" s="38">
        <v>56</v>
      </c>
      <c r="E70" s="38">
        <v>24</v>
      </c>
      <c r="F70" s="11">
        <f t="shared" si="5"/>
        <v>80</v>
      </c>
      <c r="G70" s="12"/>
      <c r="H70" s="48"/>
      <c r="I70" s="18" t="s">
        <v>23</v>
      </c>
      <c r="J70" s="19">
        <f>SUM(J63:J69)</f>
        <v>258</v>
      </c>
      <c r="K70" s="19">
        <f>SUM(K63:K69)</f>
        <v>186</v>
      </c>
      <c r="L70" s="19">
        <f>SUM(L63:L69)</f>
        <v>115</v>
      </c>
      <c r="M70" s="19">
        <f>SUM(M63:M69)</f>
        <v>301</v>
      </c>
    </row>
    <row r="71" spans="1:13" x14ac:dyDescent="0.15">
      <c r="A71" s="15"/>
      <c r="B71" s="9" t="s">
        <v>24</v>
      </c>
      <c r="C71" s="42">
        <v>30</v>
      </c>
      <c r="D71" s="38">
        <v>27</v>
      </c>
      <c r="E71" s="38">
        <v>17</v>
      </c>
      <c r="F71" s="11">
        <f t="shared" si="5"/>
        <v>44</v>
      </c>
      <c r="G71" s="12"/>
      <c r="H71" s="20" t="s">
        <v>25</v>
      </c>
      <c r="I71" s="21"/>
      <c r="J71" s="21"/>
      <c r="K71" s="21"/>
      <c r="L71" s="21"/>
      <c r="M71" s="22"/>
    </row>
    <row r="72" spans="1:13" x14ac:dyDescent="0.15">
      <c r="A72" s="15"/>
      <c r="B72" s="9" t="s">
        <v>26</v>
      </c>
      <c r="C72" s="42">
        <v>49</v>
      </c>
      <c r="D72" s="38">
        <v>34</v>
      </c>
      <c r="E72" s="38">
        <v>33</v>
      </c>
      <c r="F72" s="11">
        <f t="shared" si="5"/>
        <v>67</v>
      </c>
      <c r="G72" s="12"/>
      <c r="H72" s="13"/>
      <c r="I72" s="14" t="s">
        <v>27</v>
      </c>
      <c r="J72" s="42">
        <v>28</v>
      </c>
      <c r="K72" s="38">
        <v>22</v>
      </c>
      <c r="L72" s="38">
        <v>15</v>
      </c>
      <c r="M72" s="11">
        <f t="shared" ref="M72:M83" si="7">K72+L72</f>
        <v>37</v>
      </c>
    </row>
    <row r="73" spans="1:13" x14ac:dyDescent="0.15">
      <c r="A73" s="15"/>
      <c r="B73" s="9" t="s">
        <v>28</v>
      </c>
      <c r="C73" s="42">
        <v>36</v>
      </c>
      <c r="D73" s="38">
        <v>27</v>
      </c>
      <c r="E73" s="38">
        <v>26</v>
      </c>
      <c r="F73" s="11">
        <f>D73+E73</f>
        <v>53</v>
      </c>
      <c r="G73" s="12"/>
      <c r="H73" s="41"/>
      <c r="I73" s="14" t="s">
        <v>29</v>
      </c>
      <c r="J73" s="42">
        <v>0</v>
      </c>
      <c r="K73" s="38">
        <v>0</v>
      </c>
      <c r="L73" s="38">
        <v>0</v>
      </c>
      <c r="M73" s="11">
        <f t="shared" si="7"/>
        <v>0</v>
      </c>
    </row>
    <row r="74" spans="1:13" x14ac:dyDescent="0.15">
      <c r="A74" s="15"/>
      <c r="B74" s="9" t="s">
        <v>30</v>
      </c>
      <c r="C74" s="42">
        <v>35</v>
      </c>
      <c r="D74" s="38">
        <v>23</v>
      </c>
      <c r="E74" s="38">
        <v>20</v>
      </c>
      <c r="F74" s="11">
        <f t="shared" si="5"/>
        <v>43</v>
      </c>
      <c r="G74" s="12"/>
      <c r="H74" s="41"/>
      <c r="I74" s="14" t="s">
        <v>31</v>
      </c>
      <c r="J74" s="42">
        <v>2</v>
      </c>
      <c r="K74" s="38">
        <v>2</v>
      </c>
      <c r="L74" s="38">
        <v>0</v>
      </c>
      <c r="M74" s="11">
        <f t="shared" si="7"/>
        <v>2</v>
      </c>
    </row>
    <row r="75" spans="1:13" x14ac:dyDescent="0.15">
      <c r="A75" s="15"/>
      <c r="B75" s="9" t="s">
        <v>32</v>
      </c>
      <c r="C75" s="42">
        <v>61</v>
      </c>
      <c r="D75" s="38">
        <v>49</v>
      </c>
      <c r="E75" s="38">
        <v>42</v>
      </c>
      <c r="F75" s="11">
        <f t="shared" si="5"/>
        <v>91</v>
      </c>
      <c r="G75" s="12"/>
      <c r="H75" s="41"/>
      <c r="I75" s="14" t="s">
        <v>33</v>
      </c>
      <c r="J75" s="42">
        <v>8</v>
      </c>
      <c r="K75" s="38">
        <v>3</v>
      </c>
      <c r="L75" s="38">
        <v>6</v>
      </c>
      <c r="M75" s="11">
        <f t="shared" si="7"/>
        <v>9</v>
      </c>
    </row>
    <row r="76" spans="1:13" x14ac:dyDescent="0.15">
      <c r="A76" s="15"/>
      <c r="B76" s="9" t="s">
        <v>34</v>
      </c>
      <c r="C76" s="42">
        <v>15</v>
      </c>
      <c r="D76" s="38">
        <v>17</v>
      </c>
      <c r="E76" s="38">
        <v>16</v>
      </c>
      <c r="F76" s="11">
        <f t="shared" si="5"/>
        <v>33</v>
      </c>
      <c r="G76" s="12"/>
      <c r="H76" s="41"/>
      <c r="I76" s="14" t="s">
        <v>35</v>
      </c>
      <c r="J76" s="42">
        <v>12</v>
      </c>
      <c r="K76" s="38">
        <v>8</v>
      </c>
      <c r="L76" s="38">
        <v>7</v>
      </c>
      <c r="M76" s="11">
        <f t="shared" si="7"/>
        <v>15</v>
      </c>
    </row>
    <row r="77" spans="1:13" x14ac:dyDescent="0.15">
      <c r="A77" s="15"/>
      <c r="B77" s="9" t="s">
        <v>36</v>
      </c>
      <c r="C77" s="42">
        <v>42</v>
      </c>
      <c r="D77" s="38">
        <v>40</v>
      </c>
      <c r="E77" s="38">
        <v>16</v>
      </c>
      <c r="F77" s="11">
        <f t="shared" si="5"/>
        <v>56</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20</v>
      </c>
      <c r="K78" s="38">
        <v>15</v>
      </c>
      <c r="L78" s="38">
        <v>5</v>
      </c>
      <c r="M78" s="11">
        <f t="shared" si="7"/>
        <v>20</v>
      </c>
    </row>
    <row r="79" spans="1:13" x14ac:dyDescent="0.15">
      <c r="A79" s="15"/>
      <c r="B79" s="9" t="s">
        <v>40</v>
      </c>
      <c r="C79" s="42">
        <v>40</v>
      </c>
      <c r="D79" s="38">
        <v>39</v>
      </c>
      <c r="E79" s="38">
        <v>34</v>
      </c>
      <c r="F79" s="11">
        <f t="shared" si="5"/>
        <v>73</v>
      </c>
      <c r="G79" s="12"/>
      <c r="H79" s="41"/>
      <c r="I79" s="14" t="s">
        <v>41</v>
      </c>
      <c r="J79" s="42">
        <v>36</v>
      </c>
      <c r="K79" s="38">
        <v>20</v>
      </c>
      <c r="L79" s="38">
        <v>18</v>
      </c>
      <c r="M79" s="11">
        <f t="shared" si="7"/>
        <v>38</v>
      </c>
    </row>
    <row r="80" spans="1:13" x14ac:dyDescent="0.15">
      <c r="A80" s="15"/>
      <c r="B80" s="9" t="s">
        <v>42</v>
      </c>
      <c r="C80" s="42">
        <v>18</v>
      </c>
      <c r="D80" s="38">
        <v>14</v>
      </c>
      <c r="E80" s="38">
        <v>18</v>
      </c>
      <c r="F80" s="11">
        <f t="shared" si="5"/>
        <v>32</v>
      </c>
      <c r="G80" s="12"/>
      <c r="H80" s="41"/>
      <c r="I80" s="14" t="s">
        <v>43</v>
      </c>
      <c r="J80" s="42">
        <v>0</v>
      </c>
      <c r="K80" s="38">
        <v>0</v>
      </c>
      <c r="L80" s="38">
        <v>0</v>
      </c>
      <c r="M80" s="11">
        <f t="shared" si="7"/>
        <v>0</v>
      </c>
    </row>
    <row r="81" spans="1:13" x14ac:dyDescent="0.15">
      <c r="A81" s="15"/>
      <c r="B81" s="9" t="s">
        <v>44</v>
      </c>
      <c r="C81" s="42">
        <v>37</v>
      </c>
      <c r="D81" s="38">
        <v>21</v>
      </c>
      <c r="E81" s="38">
        <v>27</v>
      </c>
      <c r="F81" s="11">
        <f t="shared" si="5"/>
        <v>48</v>
      </c>
      <c r="G81" s="12"/>
      <c r="H81" s="41"/>
      <c r="I81" s="14" t="s">
        <v>45</v>
      </c>
      <c r="J81" s="42">
        <v>134</v>
      </c>
      <c r="K81" s="38">
        <v>86</v>
      </c>
      <c r="L81" s="38">
        <v>64</v>
      </c>
      <c r="M81" s="11">
        <f t="shared" si="7"/>
        <v>150</v>
      </c>
    </row>
    <row r="82" spans="1:13" x14ac:dyDescent="0.15">
      <c r="A82" s="15"/>
      <c r="B82" s="9" t="s">
        <v>46</v>
      </c>
      <c r="C82" s="42">
        <v>11</v>
      </c>
      <c r="D82" s="38">
        <v>5</v>
      </c>
      <c r="E82" s="38">
        <v>9</v>
      </c>
      <c r="F82" s="11">
        <f t="shared" si="5"/>
        <v>14</v>
      </c>
      <c r="G82" s="12"/>
      <c r="H82" s="41"/>
      <c r="I82" s="14" t="s">
        <v>47</v>
      </c>
      <c r="J82" s="42">
        <v>96</v>
      </c>
      <c r="K82" s="38">
        <v>46</v>
      </c>
      <c r="L82" s="38">
        <v>59</v>
      </c>
      <c r="M82" s="11">
        <f t="shared" si="7"/>
        <v>105</v>
      </c>
    </row>
    <row r="83" spans="1:13" x14ac:dyDescent="0.15">
      <c r="A83" s="15"/>
      <c r="B83" s="9" t="s">
        <v>48</v>
      </c>
      <c r="C83" s="42">
        <v>75</v>
      </c>
      <c r="D83" s="38">
        <v>53</v>
      </c>
      <c r="E83" s="38">
        <v>59</v>
      </c>
      <c r="F83" s="11">
        <f t="shared" si="5"/>
        <v>112</v>
      </c>
      <c r="G83" s="12"/>
      <c r="H83" s="41"/>
      <c r="I83" s="14" t="s">
        <v>49</v>
      </c>
      <c r="J83" s="42">
        <v>16</v>
      </c>
      <c r="K83" s="38">
        <v>12</v>
      </c>
      <c r="L83" s="38">
        <v>11</v>
      </c>
      <c r="M83" s="11">
        <f t="shared" si="7"/>
        <v>23</v>
      </c>
    </row>
    <row r="84" spans="1:13" x14ac:dyDescent="0.15">
      <c r="A84" s="15"/>
      <c r="B84" s="9" t="s">
        <v>50</v>
      </c>
      <c r="C84" s="42">
        <v>76</v>
      </c>
      <c r="D84" s="38">
        <v>46</v>
      </c>
      <c r="E84" s="38">
        <v>43</v>
      </c>
      <c r="F84" s="11">
        <f t="shared" si="5"/>
        <v>89</v>
      </c>
      <c r="G84" s="12"/>
      <c r="H84" s="41"/>
      <c r="I84" s="14" t="s">
        <v>51</v>
      </c>
      <c r="J84" s="42">
        <v>14</v>
      </c>
      <c r="K84" s="38">
        <v>11</v>
      </c>
      <c r="L84" s="38">
        <v>11</v>
      </c>
      <c r="M84" s="11">
        <f>K84+L84</f>
        <v>22</v>
      </c>
    </row>
    <row r="85" spans="1:13" x14ac:dyDescent="0.15">
      <c r="A85" s="15"/>
      <c r="B85" s="9" t="s">
        <v>52</v>
      </c>
      <c r="C85" s="42">
        <v>70</v>
      </c>
      <c r="D85" s="38">
        <v>52</v>
      </c>
      <c r="E85" s="38">
        <v>49</v>
      </c>
      <c r="F85" s="11">
        <f t="shared" si="5"/>
        <v>101</v>
      </c>
      <c r="G85" s="12"/>
      <c r="H85" s="41"/>
      <c r="I85" s="14" t="s">
        <v>53</v>
      </c>
      <c r="J85" s="42">
        <v>3</v>
      </c>
      <c r="K85" s="38">
        <v>2</v>
      </c>
      <c r="L85" s="38">
        <v>1</v>
      </c>
      <c r="M85" s="11">
        <f>K85+L85</f>
        <v>3</v>
      </c>
    </row>
    <row r="86" spans="1:13" x14ac:dyDescent="0.15">
      <c r="A86" s="15"/>
      <c r="B86" s="9" t="s">
        <v>54</v>
      </c>
      <c r="C86" s="42">
        <v>117</v>
      </c>
      <c r="D86" s="38">
        <v>89</v>
      </c>
      <c r="E86" s="38">
        <v>77</v>
      </c>
      <c r="F86" s="11">
        <f t="shared" si="5"/>
        <v>166</v>
      </c>
      <c r="G86" s="12"/>
      <c r="H86" s="41"/>
      <c r="I86" s="14" t="s">
        <v>55</v>
      </c>
      <c r="J86" s="42">
        <v>3</v>
      </c>
      <c r="K86" s="38">
        <v>3</v>
      </c>
      <c r="L86" s="38">
        <v>3</v>
      </c>
      <c r="M86" s="11">
        <f>K86+L86</f>
        <v>6</v>
      </c>
    </row>
    <row r="87" spans="1:13" x14ac:dyDescent="0.15">
      <c r="A87" s="15"/>
      <c r="B87" s="9" t="s">
        <v>56</v>
      </c>
      <c r="C87" s="42">
        <v>68</v>
      </c>
      <c r="D87" s="38">
        <v>48</v>
      </c>
      <c r="E87" s="38">
        <v>58</v>
      </c>
      <c r="F87" s="11">
        <f t="shared" si="5"/>
        <v>106</v>
      </c>
      <c r="G87" s="12"/>
      <c r="H87" s="48"/>
      <c r="I87" s="18" t="s">
        <v>23</v>
      </c>
      <c r="J87" s="19">
        <f>SUM(J72:J86)</f>
        <v>374</v>
      </c>
      <c r="K87" s="19">
        <f t="shared" ref="K87:L87" si="8">SUM(K72:K86)</f>
        <v>230</v>
      </c>
      <c r="L87" s="19">
        <f t="shared" si="8"/>
        <v>202</v>
      </c>
      <c r="M87" s="19">
        <f>SUM(M72:M86)</f>
        <v>432</v>
      </c>
    </row>
    <row r="88" spans="1:13" x14ac:dyDescent="0.15">
      <c r="A88" s="15"/>
      <c r="B88" s="9" t="s">
        <v>57</v>
      </c>
      <c r="C88" s="42">
        <v>77</v>
      </c>
      <c r="D88" s="38">
        <v>69</v>
      </c>
      <c r="E88" s="38">
        <v>38</v>
      </c>
      <c r="F88" s="11">
        <f t="shared" si="5"/>
        <v>107</v>
      </c>
      <c r="G88" s="12"/>
      <c r="H88" s="20" t="s">
        <v>58</v>
      </c>
      <c r="I88" s="21"/>
      <c r="J88" s="21"/>
      <c r="K88" s="21"/>
      <c r="L88" s="21"/>
      <c r="M88" s="22"/>
    </row>
    <row r="89" spans="1:13" x14ac:dyDescent="0.15">
      <c r="A89" s="15"/>
      <c r="B89" s="9" t="s">
        <v>59</v>
      </c>
      <c r="C89" s="42">
        <v>68</v>
      </c>
      <c r="D89" s="38">
        <v>68</v>
      </c>
      <c r="E89" s="38">
        <v>52</v>
      </c>
      <c r="F89" s="11">
        <f t="shared" si="5"/>
        <v>120</v>
      </c>
      <c r="G89" s="12"/>
      <c r="H89" s="13"/>
      <c r="I89" s="14" t="s">
        <v>60</v>
      </c>
      <c r="J89" s="42">
        <v>5</v>
      </c>
      <c r="K89" s="38">
        <v>0</v>
      </c>
      <c r="L89" s="38">
        <v>5</v>
      </c>
      <c r="M89" s="11">
        <f>K89+L89</f>
        <v>5</v>
      </c>
    </row>
    <row r="90" spans="1:13" x14ac:dyDescent="0.15">
      <c r="A90" s="15"/>
      <c r="B90" s="9" t="s">
        <v>61</v>
      </c>
      <c r="C90" s="42">
        <v>58</v>
      </c>
      <c r="D90" s="38">
        <v>54</v>
      </c>
      <c r="E90" s="38">
        <v>32</v>
      </c>
      <c r="F90" s="11">
        <f t="shared" si="5"/>
        <v>86</v>
      </c>
      <c r="G90" s="12"/>
      <c r="H90" s="41"/>
      <c r="I90" s="14" t="s">
        <v>62</v>
      </c>
      <c r="J90" s="42">
        <v>2</v>
      </c>
      <c r="K90" s="38">
        <v>1</v>
      </c>
      <c r="L90" s="38">
        <v>2</v>
      </c>
      <c r="M90" s="11">
        <f>K90+L90</f>
        <v>3</v>
      </c>
    </row>
    <row r="91" spans="1:13" x14ac:dyDescent="0.15">
      <c r="A91" s="15"/>
      <c r="B91" s="9" t="s">
        <v>63</v>
      </c>
      <c r="C91" s="42">
        <v>26</v>
      </c>
      <c r="D91" s="38">
        <v>25</v>
      </c>
      <c r="E91" s="38">
        <v>11</v>
      </c>
      <c r="F91" s="11">
        <f t="shared" si="5"/>
        <v>36</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4</v>
      </c>
      <c r="D93" s="38">
        <v>4</v>
      </c>
      <c r="E93" s="38">
        <v>1</v>
      </c>
      <c r="F93" s="11">
        <f t="shared" si="5"/>
        <v>5</v>
      </c>
      <c r="G93" s="12"/>
      <c r="H93" s="48"/>
      <c r="I93" s="18" t="s">
        <v>23</v>
      </c>
      <c r="J93" s="19">
        <f>SUM(J89:J92)</f>
        <v>24</v>
      </c>
      <c r="K93" s="19">
        <f t="shared" ref="K93:L93" si="9">SUM(K89:K92)</f>
        <v>6</v>
      </c>
      <c r="L93" s="19">
        <f t="shared" si="9"/>
        <v>21</v>
      </c>
      <c r="M93" s="19">
        <f>SUM(M89:M92)</f>
        <v>27</v>
      </c>
    </row>
    <row r="94" spans="1:13" x14ac:dyDescent="0.15">
      <c r="A94" s="15"/>
      <c r="B94" s="9" t="s">
        <v>68</v>
      </c>
      <c r="C94" s="42">
        <v>8</v>
      </c>
      <c r="D94" s="38">
        <v>5</v>
      </c>
      <c r="E94" s="38">
        <v>8</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77</v>
      </c>
      <c r="K95" s="38">
        <v>43</v>
      </c>
      <c r="L95" s="38">
        <v>44</v>
      </c>
      <c r="M95" s="11">
        <f>K95+L95</f>
        <v>87</v>
      </c>
    </row>
    <row r="96" spans="1:13" x14ac:dyDescent="0.15">
      <c r="A96" s="23"/>
      <c r="B96" s="24" t="s">
        <v>23</v>
      </c>
      <c r="C96" s="19">
        <f>SUM(C63:C95)</f>
        <v>1568</v>
      </c>
      <c r="D96" s="19">
        <f>SUM(D63:D95)</f>
        <v>1141</v>
      </c>
      <c r="E96" s="19">
        <f>SUM(E63:E95)</f>
        <v>1009</v>
      </c>
      <c r="F96" s="19">
        <f>SUM(F63:F95)</f>
        <v>2150</v>
      </c>
      <c r="G96" s="12"/>
      <c r="H96" s="16"/>
      <c r="I96" s="14" t="s">
        <v>72</v>
      </c>
      <c r="J96" s="42">
        <v>74</v>
      </c>
      <c r="K96" s="38">
        <v>53</v>
      </c>
      <c r="L96" s="38">
        <v>36</v>
      </c>
      <c r="M96" s="11">
        <f>K96+L96</f>
        <v>89</v>
      </c>
    </row>
    <row r="97" spans="1:13" x14ac:dyDescent="0.15">
      <c r="A97" s="65" t="s">
        <v>73</v>
      </c>
      <c r="B97" s="70"/>
      <c r="C97" s="50"/>
      <c r="D97" s="50"/>
      <c r="E97" s="50"/>
      <c r="F97" s="50"/>
      <c r="G97" s="12"/>
      <c r="H97" s="16"/>
      <c r="I97" s="14" t="s">
        <v>74</v>
      </c>
      <c r="J97" s="42">
        <v>228</v>
      </c>
      <c r="K97" s="38">
        <v>122</v>
      </c>
      <c r="L97" s="38">
        <v>132</v>
      </c>
      <c r="M97" s="11">
        <f>K97+L97</f>
        <v>254</v>
      </c>
    </row>
    <row r="98" spans="1:13" x14ac:dyDescent="0.15">
      <c r="A98" s="8"/>
      <c r="B98" s="9" t="s">
        <v>75</v>
      </c>
      <c r="C98" s="42">
        <v>50</v>
      </c>
      <c r="D98" s="38">
        <v>36</v>
      </c>
      <c r="E98" s="38">
        <v>37</v>
      </c>
      <c r="F98" s="11">
        <f>D98+E98</f>
        <v>73</v>
      </c>
      <c r="G98" s="12"/>
      <c r="H98" s="16"/>
      <c r="I98" s="14" t="s">
        <v>76</v>
      </c>
      <c r="J98" s="42">
        <v>33</v>
      </c>
      <c r="K98" s="38">
        <v>15</v>
      </c>
      <c r="L98" s="38">
        <v>30</v>
      </c>
      <c r="M98" s="11">
        <f t="shared" ref="M98:M107" si="10">K98+L98</f>
        <v>45</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122</v>
      </c>
      <c r="D100" s="38">
        <v>107</v>
      </c>
      <c r="E100" s="38">
        <v>40</v>
      </c>
      <c r="F100" s="11">
        <f>D100+E100</f>
        <v>147</v>
      </c>
      <c r="G100" s="12"/>
      <c r="H100" s="16"/>
      <c r="I100" s="14" t="s">
        <v>80</v>
      </c>
      <c r="J100" s="42">
        <v>0</v>
      </c>
      <c r="K100" s="38">
        <v>0</v>
      </c>
      <c r="L100" s="38">
        <v>0</v>
      </c>
      <c r="M100" s="11">
        <f t="shared" si="10"/>
        <v>0</v>
      </c>
    </row>
    <row r="101" spans="1:13" x14ac:dyDescent="0.15">
      <c r="A101" s="15"/>
      <c r="B101" s="9" t="s">
        <v>95</v>
      </c>
      <c r="C101" s="42">
        <v>40</v>
      </c>
      <c r="D101" s="38">
        <v>22</v>
      </c>
      <c r="E101" s="38">
        <v>25</v>
      </c>
      <c r="F101" s="11">
        <f>D101+E101</f>
        <v>47</v>
      </c>
      <c r="G101" s="12"/>
      <c r="H101" s="16"/>
      <c r="I101" s="14" t="s">
        <v>82</v>
      </c>
      <c r="J101" s="42">
        <v>0</v>
      </c>
      <c r="K101" s="38">
        <v>0</v>
      </c>
      <c r="L101" s="38">
        <v>0</v>
      </c>
      <c r="M101" s="11">
        <f t="shared" si="10"/>
        <v>0</v>
      </c>
    </row>
    <row r="102" spans="1:13" x14ac:dyDescent="0.15">
      <c r="A102" s="23"/>
      <c r="B102" s="24" t="s">
        <v>23</v>
      </c>
      <c r="C102" s="19">
        <f>SUM(C98:C101)</f>
        <v>221</v>
      </c>
      <c r="D102" s="19">
        <f>SUM(D98:D101)</f>
        <v>174</v>
      </c>
      <c r="E102" s="19">
        <f>SUM(E98:E101)</f>
        <v>106</v>
      </c>
      <c r="F102" s="19">
        <f>SUM(F98:F101)</f>
        <v>280</v>
      </c>
      <c r="G102" s="12"/>
      <c r="H102" s="16"/>
      <c r="I102" s="14" t="s">
        <v>83</v>
      </c>
      <c r="J102" s="42">
        <v>1</v>
      </c>
      <c r="K102" s="38">
        <v>0</v>
      </c>
      <c r="L102" s="38">
        <v>1</v>
      </c>
      <c r="M102" s="11">
        <f>K102+L102</f>
        <v>1</v>
      </c>
    </row>
    <row r="103" spans="1:13" x14ac:dyDescent="0.15">
      <c r="A103" s="65" t="s">
        <v>84</v>
      </c>
      <c r="B103" s="70"/>
      <c r="C103" s="50"/>
      <c r="D103" s="50"/>
      <c r="E103" s="50"/>
      <c r="F103" s="50"/>
      <c r="G103" s="12"/>
      <c r="H103" s="16"/>
      <c r="I103" s="14" t="s">
        <v>85</v>
      </c>
      <c r="J103" s="42">
        <v>13</v>
      </c>
      <c r="K103" s="38">
        <v>11</v>
      </c>
      <c r="L103" s="38">
        <v>4</v>
      </c>
      <c r="M103" s="11">
        <f t="shared" si="10"/>
        <v>15</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53</v>
      </c>
      <c r="K106" s="38">
        <v>40</v>
      </c>
      <c r="L106" s="38">
        <v>29</v>
      </c>
      <c r="M106" s="11">
        <f t="shared" si="10"/>
        <v>69</v>
      </c>
    </row>
    <row r="107" spans="1:13" x14ac:dyDescent="0.15">
      <c r="C107" s="45"/>
      <c r="D107" s="45"/>
      <c r="E107" s="45"/>
      <c r="F107" s="45"/>
      <c r="G107" s="12"/>
      <c r="H107" s="16"/>
      <c r="I107" s="14" t="s">
        <v>91</v>
      </c>
      <c r="J107" s="42">
        <v>8</v>
      </c>
      <c r="K107" s="38">
        <v>5</v>
      </c>
      <c r="L107" s="38">
        <v>4</v>
      </c>
      <c r="M107" s="11">
        <f t="shared" si="10"/>
        <v>9</v>
      </c>
    </row>
    <row r="108" spans="1:13" x14ac:dyDescent="0.15">
      <c r="C108" s="45"/>
      <c r="D108" s="45"/>
      <c r="E108" s="45"/>
      <c r="F108" s="45"/>
      <c r="G108" s="12"/>
      <c r="H108" s="17"/>
      <c r="I108" s="18" t="s">
        <v>23</v>
      </c>
      <c r="J108" s="19">
        <f>SUM(J95:J107)</f>
        <v>504</v>
      </c>
      <c r="K108" s="19">
        <f>SUM(K95:K107)</f>
        <v>302</v>
      </c>
      <c r="L108" s="19">
        <f>SUM(L95:L107)</f>
        <v>299</v>
      </c>
      <c r="M108" s="19">
        <f>SUM(M95:M107)</f>
        <v>601</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2980</v>
      </c>
      <c r="K110" s="26">
        <f>D96+D102+D106+K70+K87+K93+K108</f>
        <v>2059</v>
      </c>
      <c r="L110" s="26">
        <f>E96+E102+E106+L70+L87+L93+L108</f>
        <v>1770</v>
      </c>
      <c r="M110" s="26">
        <f>F96+F102+F106+M70+M87+M93+M108</f>
        <v>3829</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110"/>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105</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73" t="s">
        <v>3</v>
      </c>
      <c r="E5" s="73" t="s">
        <v>4</v>
      </c>
      <c r="F5" s="72" t="s">
        <v>5</v>
      </c>
      <c r="G5" s="3"/>
      <c r="H5" s="118"/>
      <c r="I5" s="119"/>
      <c r="J5" s="114"/>
      <c r="K5" s="73" t="s">
        <v>3</v>
      </c>
      <c r="L5" s="73" t="s">
        <v>4</v>
      </c>
      <c r="M5" s="72" t="s">
        <v>5</v>
      </c>
    </row>
    <row r="6" spans="1:13" x14ac:dyDescent="0.15">
      <c r="A6" s="4" t="s">
        <v>6</v>
      </c>
      <c r="B6" s="5"/>
      <c r="C6" s="36"/>
      <c r="D6" s="36"/>
      <c r="E6" s="36"/>
      <c r="F6" s="37"/>
      <c r="G6" s="3"/>
      <c r="H6" s="4" t="s">
        <v>7</v>
      </c>
      <c r="I6" s="5"/>
      <c r="J6" s="36"/>
      <c r="K6" s="36"/>
      <c r="L6" s="36"/>
      <c r="M6" s="37"/>
    </row>
    <row r="7" spans="1:13" x14ac:dyDescent="0.15">
      <c r="A7" s="8"/>
      <c r="B7" s="9" t="s">
        <v>8</v>
      </c>
      <c r="C7" s="10">
        <v>285</v>
      </c>
      <c r="D7" s="38">
        <v>277</v>
      </c>
      <c r="E7" s="38">
        <v>298</v>
      </c>
      <c r="F7" s="11">
        <f t="shared" ref="F7:F39" si="0">D7+E7</f>
        <v>575</v>
      </c>
      <c r="G7" s="12"/>
      <c r="H7" s="13"/>
      <c r="I7" s="14" t="s">
        <v>9</v>
      </c>
      <c r="J7" s="10">
        <v>608</v>
      </c>
      <c r="K7" s="38">
        <v>726</v>
      </c>
      <c r="L7" s="38">
        <v>731</v>
      </c>
      <c r="M7" s="11">
        <f t="shared" ref="M7:M13" si="1">K7+L7</f>
        <v>1457</v>
      </c>
    </row>
    <row r="8" spans="1:13" x14ac:dyDescent="0.15">
      <c r="A8" s="15"/>
      <c r="B8" s="9" t="s">
        <v>10</v>
      </c>
      <c r="C8" s="10">
        <v>365</v>
      </c>
      <c r="D8" s="38">
        <v>311</v>
      </c>
      <c r="E8" s="38">
        <v>331</v>
      </c>
      <c r="F8" s="11">
        <f t="shared" si="0"/>
        <v>642</v>
      </c>
      <c r="G8" s="12"/>
      <c r="H8" s="16"/>
      <c r="I8" s="14" t="s">
        <v>11</v>
      </c>
      <c r="J8" s="10">
        <v>2007</v>
      </c>
      <c r="K8" s="38">
        <v>2235</v>
      </c>
      <c r="L8" s="38">
        <v>2368</v>
      </c>
      <c r="M8" s="11">
        <f t="shared" si="1"/>
        <v>4603</v>
      </c>
    </row>
    <row r="9" spans="1:13" x14ac:dyDescent="0.15">
      <c r="A9" s="15"/>
      <c r="B9" s="9" t="s">
        <v>12</v>
      </c>
      <c r="C9" s="10">
        <v>539</v>
      </c>
      <c r="D9" s="38">
        <v>557</v>
      </c>
      <c r="E9" s="38">
        <v>552</v>
      </c>
      <c r="F9" s="11">
        <f t="shared" si="0"/>
        <v>1109</v>
      </c>
      <c r="G9" s="12"/>
      <c r="H9" s="16"/>
      <c r="I9" s="14" t="s">
        <v>13</v>
      </c>
      <c r="J9" s="10">
        <v>112</v>
      </c>
      <c r="K9" s="38">
        <v>129</v>
      </c>
      <c r="L9" s="38">
        <v>115</v>
      </c>
      <c r="M9" s="11">
        <f t="shared" si="1"/>
        <v>244</v>
      </c>
    </row>
    <row r="10" spans="1:13" x14ac:dyDescent="0.15">
      <c r="A10" s="15"/>
      <c r="B10" s="9" t="s">
        <v>14</v>
      </c>
      <c r="C10" s="10">
        <v>745</v>
      </c>
      <c r="D10" s="38">
        <v>710</v>
      </c>
      <c r="E10" s="38">
        <v>785</v>
      </c>
      <c r="F10" s="11">
        <f t="shared" si="0"/>
        <v>1495</v>
      </c>
      <c r="G10" s="12"/>
      <c r="H10" s="16"/>
      <c r="I10" s="14" t="s">
        <v>15</v>
      </c>
      <c r="J10" s="10">
        <v>241</v>
      </c>
      <c r="K10" s="38">
        <v>295</v>
      </c>
      <c r="L10" s="38">
        <v>269</v>
      </c>
      <c r="M10" s="11">
        <f t="shared" si="1"/>
        <v>564</v>
      </c>
    </row>
    <row r="11" spans="1:13" x14ac:dyDescent="0.15">
      <c r="A11" s="15"/>
      <c r="B11" s="9" t="s">
        <v>16</v>
      </c>
      <c r="C11" s="10">
        <v>708</v>
      </c>
      <c r="D11" s="38">
        <v>612</v>
      </c>
      <c r="E11" s="38">
        <v>632</v>
      </c>
      <c r="F11" s="11">
        <f t="shared" si="0"/>
        <v>1244</v>
      </c>
      <c r="G11" s="12"/>
      <c r="H11" s="16"/>
      <c r="I11" s="14" t="s">
        <v>17</v>
      </c>
      <c r="J11" s="10">
        <v>820</v>
      </c>
      <c r="K11" s="38">
        <v>880</v>
      </c>
      <c r="L11" s="38">
        <v>905</v>
      </c>
      <c r="M11" s="11">
        <f t="shared" si="1"/>
        <v>1785</v>
      </c>
    </row>
    <row r="12" spans="1:13" x14ac:dyDescent="0.15">
      <c r="A12" s="15"/>
      <c r="B12" s="9" t="s">
        <v>18</v>
      </c>
      <c r="C12" s="10">
        <v>665</v>
      </c>
      <c r="D12" s="38">
        <v>604</v>
      </c>
      <c r="E12" s="38">
        <v>629</v>
      </c>
      <c r="F12" s="11">
        <f t="shared" si="0"/>
        <v>1233</v>
      </c>
      <c r="G12" s="12"/>
      <c r="H12" s="16"/>
      <c r="I12" s="14" t="s">
        <v>19</v>
      </c>
      <c r="J12" s="10">
        <v>151</v>
      </c>
      <c r="K12" s="38">
        <v>186</v>
      </c>
      <c r="L12" s="38">
        <v>178</v>
      </c>
      <c r="M12" s="11">
        <f t="shared" si="1"/>
        <v>364</v>
      </c>
    </row>
    <row r="13" spans="1:13" x14ac:dyDescent="0.15">
      <c r="A13" s="15"/>
      <c r="B13" s="9" t="s">
        <v>20</v>
      </c>
      <c r="C13" s="10">
        <v>481</v>
      </c>
      <c r="D13" s="38">
        <v>452</v>
      </c>
      <c r="E13" s="38">
        <v>473</v>
      </c>
      <c r="F13" s="11">
        <f t="shared" si="0"/>
        <v>925</v>
      </c>
      <c r="G13" s="12"/>
      <c r="H13" s="16"/>
      <c r="I13" s="14" t="s">
        <v>21</v>
      </c>
      <c r="J13" s="10">
        <v>0</v>
      </c>
      <c r="K13" s="38">
        <v>0</v>
      </c>
      <c r="L13" s="38">
        <v>0</v>
      </c>
      <c r="M13" s="11">
        <f t="shared" si="1"/>
        <v>0</v>
      </c>
    </row>
    <row r="14" spans="1:13" x14ac:dyDescent="0.15">
      <c r="A14" s="15"/>
      <c r="B14" s="9" t="s">
        <v>22</v>
      </c>
      <c r="C14" s="10">
        <v>448</v>
      </c>
      <c r="D14" s="38">
        <v>397</v>
      </c>
      <c r="E14" s="38">
        <v>384</v>
      </c>
      <c r="F14" s="11">
        <f t="shared" si="0"/>
        <v>781</v>
      </c>
      <c r="G14" s="12"/>
      <c r="H14" s="17"/>
      <c r="I14" s="18" t="s">
        <v>23</v>
      </c>
      <c r="J14" s="19">
        <f>SUM(J7:J13)</f>
        <v>3939</v>
      </c>
      <c r="K14" s="19">
        <f>SUM(K7:K13)</f>
        <v>4451</v>
      </c>
      <c r="L14" s="19">
        <f>SUM(L7:L13)</f>
        <v>4566</v>
      </c>
      <c r="M14" s="19">
        <f>SUM(M7:M13)</f>
        <v>9017</v>
      </c>
    </row>
    <row r="15" spans="1:13" x14ac:dyDescent="0.15">
      <c r="A15" s="15"/>
      <c r="B15" s="9" t="s">
        <v>24</v>
      </c>
      <c r="C15" s="10">
        <v>369</v>
      </c>
      <c r="D15" s="38">
        <v>376</v>
      </c>
      <c r="E15" s="38">
        <v>408</v>
      </c>
      <c r="F15" s="11">
        <f t="shared" si="0"/>
        <v>784</v>
      </c>
      <c r="G15" s="12"/>
      <c r="H15" s="20" t="s">
        <v>25</v>
      </c>
      <c r="I15" s="39"/>
      <c r="J15" s="39"/>
      <c r="K15" s="39"/>
      <c r="L15" s="39"/>
      <c r="M15" s="40"/>
    </row>
    <row r="16" spans="1:13" x14ac:dyDescent="0.15">
      <c r="A16" s="15"/>
      <c r="B16" s="9" t="s">
        <v>26</v>
      </c>
      <c r="C16" s="10">
        <v>604</v>
      </c>
      <c r="D16" s="38">
        <v>602</v>
      </c>
      <c r="E16" s="38">
        <v>608</v>
      </c>
      <c r="F16" s="11">
        <f t="shared" si="0"/>
        <v>1210</v>
      </c>
      <c r="G16" s="12"/>
      <c r="H16" s="13"/>
      <c r="I16" s="14" t="s">
        <v>27</v>
      </c>
      <c r="J16" s="10">
        <v>1248</v>
      </c>
      <c r="K16" s="38">
        <v>1398</v>
      </c>
      <c r="L16" s="38">
        <v>1429</v>
      </c>
      <c r="M16" s="11">
        <f t="shared" ref="M16:M27" si="2">K16+L16</f>
        <v>2827</v>
      </c>
    </row>
    <row r="17" spans="1:13" x14ac:dyDescent="0.15">
      <c r="A17" s="15"/>
      <c r="B17" s="9" t="s">
        <v>28</v>
      </c>
      <c r="C17" s="10">
        <v>577</v>
      </c>
      <c r="D17" s="38">
        <v>608</v>
      </c>
      <c r="E17" s="38">
        <v>574</v>
      </c>
      <c r="F17" s="11">
        <f t="shared" si="0"/>
        <v>1182</v>
      </c>
      <c r="G17" s="12"/>
      <c r="H17" s="41"/>
      <c r="I17" s="14" t="s">
        <v>29</v>
      </c>
      <c r="J17" s="10">
        <v>79</v>
      </c>
      <c r="K17" s="38">
        <v>104</v>
      </c>
      <c r="L17" s="38">
        <v>85</v>
      </c>
      <c r="M17" s="11">
        <f t="shared" si="2"/>
        <v>189</v>
      </c>
    </row>
    <row r="18" spans="1:13" x14ac:dyDescent="0.15">
      <c r="A18" s="15"/>
      <c r="B18" s="9" t="s">
        <v>30</v>
      </c>
      <c r="C18" s="10">
        <v>529</v>
      </c>
      <c r="D18" s="38">
        <v>529</v>
      </c>
      <c r="E18" s="38">
        <v>507</v>
      </c>
      <c r="F18" s="11">
        <f t="shared" si="0"/>
        <v>1036</v>
      </c>
      <c r="G18" s="12"/>
      <c r="H18" s="41"/>
      <c r="I18" s="14" t="s">
        <v>31</v>
      </c>
      <c r="J18" s="10">
        <v>279</v>
      </c>
      <c r="K18" s="38">
        <v>345</v>
      </c>
      <c r="L18" s="38">
        <v>339</v>
      </c>
      <c r="M18" s="11">
        <f t="shared" si="2"/>
        <v>684</v>
      </c>
    </row>
    <row r="19" spans="1:13" x14ac:dyDescent="0.15">
      <c r="A19" s="15"/>
      <c r="B19" s="9" t="s">
        <v>32</v>
      </c>
      <c r="C19" s="10">
        <v>625</v>
      </c>
      <c r="D19" s="38">
        <v>677</v>
      </c>
      <c r="E19" s="38">
        <v>669</v>
      </c>
      <c r="F19" s="11">
        <f t="shared" si="0"/>
        <v>1346</v>
      </c>
      <c r="G19" s="12"/>
      <c r="H19" s="41"/>
      <c r="I19" s="14" t="s">
        <v>33</v>
      </c>
      <c r="J19" s="10">
        <v>478</v>
      </c>
      <c r="K19" s="38">
        <v>589</v>
      </c>
      <c r="L19" s="38">
        <v>615</v>
      </c>
      <c r="M19" s="11">
        <f t="shared" si="2"/>
        <v>1204</v>
      </c>
    </row>
    <row r="20" spans="1:13" x14ac:dyDescent="0.15">
      <c r="A20" s="15"/>
      <c r="B20" s="9" t="s">
        <v>34</v>
      </c>
      <c r="C20" s="10">
        <v>414</v>
      </c>
      <c r="D20" s="38">
        <v>435</v>
      </c>
      <c r="E20" s="38">
        <v>442</v>
      </c>
      <c r="F20" s="11">
        <f t="shared" si="0"/>
        <v>877</v>
      </c>
      <c r="G20" s="12"/>
      <c r="H20" s="41"/>
      <c r="I20" s="14" t="s">
        <v>35</v>
      </c>
      <c r="J20" s="10">
        <v>603</v>
      </c>
      <c r="K20" s="38">
        <v>820</v>
      </c>
      <c r="L20" s="38">
        <v>734</v>
      </c>
      <c r="M20" s="11">
        <f t="shared" si="2"/>
        <v>1554</v>
      </c>
    </row>
    <row r="21" spans="1:13" x14ac:dyDescent="0.15">
      <c r="A21" s="15"/>
      <c r="B21" s="9" t="s">
        <v>36</v>
      </c>
      <c r="C21" s="10">
        <v>475</v>
      </c>
      <c r="D21" s="38">
        <v>512</v>
      </c>
      <c r="E21" s="38">
        <v>509</v>
      </c>
      <c r="F21" s="11">
        <f t="shared" si="0"/>
        <v>1021</v>
      </c>
      <c r="G21" s="12"/>
      <c r="H21" s="41"/>
      <c r="I21" s="14" t="s">
        <v>37</v>
      </c>
      <c r="J21" s="10">
        <v>208</v>
      </c>
      <c r="K21" s="38">
        <v>255</v>
      </c>
      <c r="L21" s="38">
        <v>249</v>
      </c>
      <c r="M21" s="11">
        <f>K21+L21</f>
        <v>504</v>
      </c>
    </row>
    <row r="22" spans="1:13" x14ac:dyDescent="0.15">
      <c r="A22" s="15"/>
      <c r="B22" s="9" t="s">
        <v>38</v>
      </c>
      <c r="C22" s="10">
        <v>312</v>
      </c>
      <c r="D22" s="38">
        <v>325</v>
      </c>
      <c r="E22" s="38">
        <v>321</v>
      </c>
      <c r="F22" s="11">
        <f t="shared" si="0"/>
        <v>646</v>
      </c>
      <c r="G22" s="12"/>
      <c r="H22" s="41"/>
      <c r="I22" s="14" t="s">
        <v>39</v>
      </c>
      <c r="J22" s="10">
        <v>510</v>
      </c>
      <c r="K22" s="38">
        <v>497</v>
      </c>
      <c r="L22" s="38">
        <v>420</v>
      </c>
      <c r="M22" s="11">
        <f t="shared" si="2"/>
        <v>917</v>
      </c>
    </row>
    <row r="23" spans="1:13" x14ac:dyDescent="0.15">
      <c r="A23" s="15"/>
      <c r="B23" s="9" t="s">
        <v>40</v>
      </c>
      <c r="C23" s="10">
        <v>1217</v>
      </c>
      <c r="D23" s="38">
        <v>1269</v>
      </c>
      <c r="E23" s="38">
        <v>1369</v>
      </c>
      <c r="F23" s="11">
        <f t="shared" si="0"/>
        <v>2638</v>
      </c>
      <c r="G23" s="12"/>
      <c r="H23" s="41"/>
      <c r="I23" s="14" t="s">
        <v>41</v>
      </c>
      <c r="J23" s="10">
        <v>906</v>
      </c>
      <c r="K23" s="38">
        <v>1052</v>
      </c>
      <c r="L23" s="38">
        <v>1001</v>
      </c>
      <c r="M23" s="11">
        <f t="shared" si="2"/>
        <v>2053</v>
      </c>
    </row>
    <row r="24" spans="1:13" x14ac:dyDescent="0.15">
      <c r="A24" s="15"/>
      <c r="B24" s="9" t="s">
        <v>42</v>
      </c>
      <c r="C24" s="10">
        <v>518</v>
      </c>
      <c r="D24" s="38">
        <v>562</v>
      </c>
      <c r="E24" s="38">
        <v>585</v>
      </c>
      <c r="F24" s="11">
        <f t="shared" si="0"/>
        <v>1147</v>
      </c>
      <c r="G24" s="12"/>
      <c r="H24" s="41"/>
      <c r="I24" s="14" t="s">
        <v>43</v>
      </c>
      <c r="J24" s="10">
        <v>42</v>
      </c>
      <c r="K24" s="38">
        <v>55</v>
      </c>
      <c r="L24" s="38">
        <v>55</v>
      </c>
      <c r="M24" s="11">
        <f t="shared" si="2"/>
        <v>110</v>
      </c>
    </row>
    <row r="25" spans="1:13" x14ac:dyDescent="0.15">
      <c r="A25" s="15"/>
      <c r="B25" s="9" t="s">
        <v>44</v>
      </c>
      <c r="C25" s="10">
        <v>614</v>
      </c>
      <c r="D25" s="38">
        <v>706</v>
      </c>
      <c r="E25" s="38">
        <v>676</v>
      </c>
      <c r="F25" s="11">
        <f t="shared" si="0"/>
        <v>1382</v>
      </c>
      <c r="G25" s="12"/>
      <c r="H25" s="41"/>
      <c r="I25" s="14" t="s">
        <v>45</v>
      </c>
      <c r="J25" s="10">
        <v>674</v>
      </c>
      <c r="K25" s="38">
        <v>566</v>
      </c>
      <c r="L25" s="38">
        <v>530</v>
      </c>
      <c r="M25" s="11">
        <f t="shared" si="2"/>
        <v>1096</v>
      </c>
    </row>
    <row r="26" spans="1:13" x14ac:dyDescent="0.15">
      <c r="A26" s="15"/>
      <c r="B26" s="9" t="s">
        <v>46</v>
      </c>
      <c r="C26" s="10">
        <v>343</v>
      </c>
      <c r="D26" s="38">
        <v>366</v>
      </c>
      <c r="E26" s="38">
        <v>324</v>
      </c>
      <c r="F26" s="11">
        <f t="shared" si="0"/>
        <v>690</v>
      </c>
      <c r="G26" s="12"/>
      <c r="H26" s="41"/>
      <c r="I26" s="14" t="s">
        <v>47</v>
      </c>
      <c r="J26" s="10">
        <v>712</v>
      </c>
      <c r="K26" s="38">
        <v>636</v>
      </c>
      <c r="L26" s="38">
        <v>564</v>
      </c>
      <c r="M26" s="11">
        <f t="shared" si="2"/>
        <v>1200</v>
      </c>
    </row>
    <row r="27" spans="1:13" x14ac:dyDescent="0.15">
      <c r="A27" s="15"/>
      <c r="B27" s="9" t="s">
        <v>48</v>
      </c>
      <c r="C27" s="10">
        <v>691</v>
      </c>
      <c r="D27" s="38">
        <v>801</v>
      </c>
      <c r="E27" s="38">
        <v>785</v>
      </c>
      <c r="F27" s="11">
        <f t="shared" si="0"/>
        <v>1586</v>
      </c>
      <c r="G27" s="12"/>
      <c r="H27" s="41"/>
      <c r="I27" s="14" t="s">
        <v>49</v>
      </c>
      <c r="J27" s="10">
        <v>319</v>
      </c>
      <c r="K27" s="38">
        <v>390</v>
      </c>
      <c r="L27" s="38">
        <v>333</v>
      </c>
      <c r="M27" s="11">
        <f t="shared" si="2"/>
        <v>723</v>
      </c>
    </row>
    <row r="28" spans="1:13" x14ac:dyDescent="0.15">
      <c r="A28" s="15"/>
      <c r="B28" s="9" t="s">
        <v>50</v>
      </c>
      <c r="C28" s="10">
        <v>553</v>
      </c>
      <c r="D28" s="38">
        <v>497</v>
      </c>
      <c r="E28" s="38">
        <v>513</v>
      </c>
      <c r="F28" s="11">
        <f t="shared" si="0"/>
        <v>1010</v>
      </c>
      <c r="G28" s="12"/>
      <c r="H28" s="41"/>
      <c r="I28" s="14" t="s">
        <v>51</v>
      </c>
      <c r="J28" s="10">
        <v>308</v>
      </c>
      <c r="K28" s="38">
        <v>473</v>
      </c>
      <c r="L28" s="38">
        <v>489</v>
      </c>
      <c r="M28" s="11">
        <f>K28+L28</f>
        <v>962</v>
      </c>
    </row>
    <row r="29" spans="1:13" x14ac:dyDescent="0.15">
      <c r="A29" s="15"/>
      <c r="B29" s="9" t="s">
        <v>52</v>
      </c>
      <c r="C29" s="10">
        <v>319</v>
      </c>
      <c r="D29" s="38">
        <v>339</v>
      </c>
      <c r="E29" s="38">
        <v>317</v>
      </c>
      <c r="F29" s="11">
        <f t="shared" si="0"/>
        <v>656</v>
      </c>
      <c r="G29" s="12"/>
      <c r="H29" s="41"/>
      <c r="I29" s="14" t="s">
        <v>53</v>
      </c>
      <c r="J29" s="10">
        <v>138</v>
      </c>
      <c r="K29" s="38">
        <v>229</v>
      </c>
      <c r="L29" s="38">
        <v>237</v>
      </c>
      <c r="M29" s="11">
        <f>K29+L29</f>
        <v>466</v>
      </c>
    </row>
    <row r="30" spans="1:13" x14ac:dyDescent="0.15">
      <c r="A30" s="15"/>
      <c r="B30" s="9" t="s">
        <v>54</v>
      </c>
      <c r="C30" s="10">
        <v>662</v>
      </c>
      <c r="D30" s="38">
        <v>661</v>
      </c>
      <c r="E30" s="38">
        <v>552</v>
      </c>
      <c r="F30" s="11">
        <f>D30+E30</f>
        <v>1213</v>
      </c>
      <c r="G30" s="12"/>
      <c r="H30" s="41"/>
      <c r="I30" s="14" t="s">
        <v>55</v>
      </c>
      <c r="J30" s="10">
        <v>62</v>
      </c>
      <c r="K30" s="38">
        <v>111</v>
      </c>
      <c r="L30" s="38">
        <v>113</v>
      </c>
      <c r="M30" s="11">
        <f>K30+L30</f>
        <v>224</v>
      </c>
    </row>
    <row r="31" spans="1:13" x14ac:dyDescent="0.15">
      <c r="A31" s="15"/>
      <c r="B31" s="9" t="s">
        <v>56</v>
      </c>
      <c r="C31" s="10">
        <v>1019</v>
      </c>
      <c r="D31" s="38">
        <v>975</v>
      </c>
      <c r="E31" s="38">
        <v>1044</v>
      </c>
      <c r="F31" s="11">
        <f t="shared" si="0"/>
        <v>2019</v>
      </c>
      <c r="G31" s="12"/>
      <c r="H31" s="41"/>
      <c r="I31" s="18" t="s">
        <v>23</v>
      </c>
      <c r="J31" s="19">
        <f>SUM(J16:J30)</f>
        <v>6566</v>
      </c>
      <c r="K31" s="19">
        <f>SUM(K16:K30)</f>
        <v>7520</v>
      </c>
      <c r="L31" s="19">
        <f>SUM(L16:L30)</f>
        <v>7193</v>
      </c>
      <c r="M31" s="19">
        <f>SUM(M16:M30)</f>
        <v>14713</v>
      </c>
    </row>
    <row r="32" spans="1:13" x14ac:dyDescent="0.15">
      <c r="A32" s="15"/>
      <c r="B32" s="9" t="s">
        <v>57</v>
      </c>
      <c r="C32" s="10">
        <v>500</v>
      </c>
      <c r="D32" s="38">
        <v>487</v>
      </c>
      <c r="E32" s="38">
        <v>467</v>
      </c>
      <c r="F32" s="11">
        <f t="shared" si="0"/>
        <v>954</v>
      </c>
      <c r="G32" s="12"/>
      <c r="H32" s="20" t="s">
        <v>58</v>
      </c>
      <c r="I32" s="21"/>
      <c r="J32" s="21"/>
      <c r="K32" s="21"/>
      <c r="L32" s="21"/>
      <c r="M32" s="22"/>
    </row>
    <row r="33" spans="1:13" x14ac:dyDescent="0.15">
      <c r="A33" s="15"/>
      <c r="B33" s="9" t="s">
        <v>59</v>
      </c>
      <c r="C33" s="10">
        <v>632</v>
      </c>
      <c r="D33" s="38">
        <v>638</v>
      </c>
      <c r="E33" s="38">
        <v>550</v>
      </c>
      <c r="F33" s="11">
        <f t="shared" si="0"/>
        <v>1188</v>
      </c>
      <c r="G33" s="12"/>
      <c r="H33" s="13"/>
      <c r="I33" s="14" t="s">
        <v>60</v>
      </c>
      <c r="J33" s="42">
        <v>499</v>
      </c>
      <c r="K33" s="38">
        <v>499</v>
      </c>
      <c r="L33" s="38">
        <v>565</v>
      </c>
      <c r="M33" s="11">
        <f>K33+L33</f>
        <v>1064</v>
      </c>
    </row>
    <row r="34" spans="1:13" x14ac:dyDescent="0.15">
      <c r="A34" s="15"/>
      <c r="B34" s="9" t="s">
        <v>61</v>
      </c>
      <c r="C34" s="10">
        <v>397</v>
      </c>
      <c r="D34" s="38">
        <v>381</v>
      </c>
      <c r="E34" s="38">
        <v>390</v>
      </c>
      <c r="F34" s="11">
        <f t="shared" si="0"/>
        <v>771</v>
      </c>
      <c r="G34" s="12"/>
      <c r="H34" s="16"/>
      <c r="I34" s="14" t="s">
        <v>62</v>
      </c>
      <c r="J34" s="42">
        <v>373</v>
      </c>
      <c r="K34" s="38">
        <v>387</v>
      </c>
      <c r="L34" s="38">
        <v>393</v>
      </c>
      <c r="M34" s="11">
        <f>K34+L34</f>
        <v>780</v>
      </c>
    </row>
    <row r="35" spans="1:13" x14ac:dyDescent="0.15">
      <c r="A35" s="15"/>
      <c r="B35" s="9" t="s">
        <v>63</v>
      </c>
      <c r="C35" s="10">
        <v>219</v>
      </c>
      <c r="D35" s="38">
        <v>244</v>
      </c>
      <c r="E35" s="38">
        <v>241</v>
      </c>
      <c r="F35" s="11">
        <f t="shared" si="0"/>
        <v>485</v>
      </c>
      <c r="G35" s="12"/>
      <c r="H35" s="16"/>
      <c r="I35" s="14" t="s">
        <v>64</v>
      </c>
      <c r="J35" s="42">
        <v>428</v>
      </c>
      <c r="K35" s="38">
        <v>452</v>
      </c>
      <c r="L35" s="38">
        <v>481</v>
      </c>
      <c r="M35" s="11">
        <f>K35+L35</f>
        <v>933</v>
      </c>
    </row>
    <row r="36" spans="1:13" x14ac:dyDescent="0.15">
      <c r="A36" s="15"/>
      <c r="B36" s="9" t="s">
        <v>65</v>
      </c>
      <c r="C36" s="10">
        <v>0</v>
      </c>
      <c r="D36" s="38">
        <v>0</v>
      </c>
      <c r="E36" s="38">
        <v>0</v>
      </c>
      <c r="F36" s="11">
        <f t="shared" si="0"/>
        <v>0</v>
      </c>
      <c r="G36" s="12"/>
      <c r="H36" s="16"/>
      <c r="I36" s="14" t="s">
        <v>66</v>
      </c>
      <c r="J36" s="42">
        <v>765</v>
      </c>
      <c r="K36" s="38">
        <v>791</v>
      </c>
      <c r="L36" s="38">
        <v>831</v>
      </c>
      <c r="M36" s="11">
        <f>K36+L36</f>
        <v>1622</v>
      </c>
    </row>
    <row r="37" spans="1:13" x14ac:dyDescent="0.15">
      <c r="A37" s="15"/>
      <c r="B37" s="9" t="s">
        <v>67</v>
      </c>
      <c r="C37" s="10">
        <v>260</v>
      </c>
      <c r="D37" s="38">
        <v>338</v>
      </c>
      <c r="E37" s="38">
        <v>310</v>
      </c>
      <c r="F37" s="11">
        <f t="shared" si="0"/>
        <v>648</v>
      </c>
      <c r="G37" s="12"/>
      <c r="H37" s="17"/>
      <c r="I37" s="18" t="s">
        <v>23</v>
      </c>
      <c r="J37" s="19">
        <f>SUM(J33:J36)</f>
        <v>2065</v>
      </c>
      <c r="K37" s="19">
        <f>SUM(K33:K36)</f>
        <v>2129</v>
      </c>
      <c r="L37" s="19">
        <f>SUM(L33:L36)</f>
        <v>2270</v>
      </c>
      <c r="M37" s="19">
        <f>SUM(M33:M36)</f>
        <v>4399</v>
      </c>
    </row>
    <row r="38" spans="1:13" x14ac:dyDescent="0.15">
      <c r="A38" s="15"/>
      <c r="B38" s="9" t="s">
        <v>68</v>
      </c>
      <c r="C38" s="10">
        <v>274</v>
      </c>
      <c r="D38" s="38">
        <v>355</v>
      </c>
      <c r="E38" s="38">
        <v>295</v>
      </c>
      <c r="F38" s="11">
        <f t="shared" si="0"/>
        <v>650</v>
      </c>
      <c r="G38" s="12"/>
      <c r="H38" s="20" t="s">
        <v>69</v>
      </c>
      <c r="I38" s="21"/>
      <c r="J38" s="21"/>
      <c r="K38" s="21"/>
      <c r="L38" s="21"/>
      <c r="M38" s="22"/>
    </row>
    <row r="39" spans="1:13" x14ac:dyDescent="0.15">
      <c r="A39" s="15"/>
      <c r="B39" s="9" t="s">
        <v>70</v>
      </c>
      <c r="C39" s="10">
        <v>196</v>
      </c>
      <c r="D39" s="38">
        <v>267</v>
      </c>
      <c r="E39" s="38">
        <v>287</v>
      </c>
      <c r="F39" s="11">
        <f t="shared" si="0"/>
        <v>554</v>
      </c>
      <c r="G39" s="12"/>
      <c r="H39" s="16"/>
      <c r="I39" s="14" t="s">
        <v>71</v>
      </c>
      <c r="J39" s="10">
        <v>615</v>
      </c>
      <c r="K39" s="38">
        <v>665</v>
      </c>
      <c r="L39" s="38">
        <v>652</v>
      </c>
      <c r="M39" s="11">
        <f>K39+L39</f>
        <v>1317</v>
      </c>
    </row>
    <row r="40" spans="1:13" x14ac:dyDescent="0.15">
      <c r="A40" s="23"/>
      <c r="B40" s="24" t="s">
        <v>23</v>
      </c>
      <c r="C40" s="19">
        <f>SUM(C7:C39)</f>
        <v>16555</v>
      </c>
      <c r="D40" s="19">
        <f>SUM(D7:D39)</f>
        <v>16870</v>
      </c>
      <c r="E40" s="19">
        <f>SUM(E7:E39)</f>
        <v>16827</v>
      </c>
      <c r="F40" s="19">
        <f>SUM(F7:F39)</f>
        <v>33697</v>
      </c>
      <c r="G40" s="12"/>
      <c r="H40" s="16"/>
      <c r="I40" s="14" t="s">
        <v>72</v>
      </c>
      <c r="J40" s="10">
        <v>640</v>
      </c>
      <c r="K40" s="38">
        <v>634</v>
      </c>
      <c r="L40" s="38">
        <v>614</v>
      </c>
      <c r="M40" s="11">
        <f>K40+L40</f>
        <v>1248</v>
      </c>
    </row>
    <row r="41" spans="1:13" x14ac:dyDescent="0.15">
      <c r="A41" s="4" t="s">
        <v>73</v>
      </c>
      <c r="B41" s="36"/>
      <c r="C41" s="39"/>
      <c r="D41" s="39"/>
      <c r="E41" s="39"/>
      <c r="F41" s="40"/>
      <c r="G41" s="12"/>
      <c r="H41" s="16"/>
      <c r="I41" s="14" t="s">
        <v>74</v>
      </c>
      <c r="J41" s="10">
        <v>870</v>
      </c>
      <c r="K41" s="38">
        <v>781</v>
      </c>
      <c r="L41" s="38">
        <v>780</v>
      </c>
      <c r="M41" s="11">
        <f>K41+L41</f>
        <v>1561</v>
      </c>
    </row>
    <row r="42" spans="1:13" x14ac:dyDescent="0.15">
      <c r="A42" s="8"/>
      <c r="B42" s="9" t="s">
        <v>75</v>
      </c>
      <c r="C42" s="10">
        <v>2031</v>
      </c>
      <c r="D42" s="38">
        <v>2148</v>
      </c>
      <c r="E42" s="38">
        <v>2121</v>
      </c>
      <c r="F42" s="11">
        <f>D42+E42</f>
        <v>4269</v>
      </c>
      <c r="G42" s="12"/>
      <c r="H42" s="16"/>
      <c r="I42" s="14" t="s">
        <v>76</v>
      </c>
      <c r="J42" s="10">
        <v>842</v>
      </c>
      <c r="K42" s="38">
        <v>1013</v>
      </c>
      <c r="L42" s="38">
        <v>1016</v>
      </c>
      <c r="M42" s="11">
        <f t="shared" ref="M42:M51" si="3">K42+L42</f>
        <v>2029</v>
      </c>
    </row>
    <row r="43" spans="1:13" x14ac:dyDescent="0.15">
      <c r="A43" s="15"/>
      <c r="B43" s="9" t="s">
        <v>77</v>
      </c>
      <c r="C43" s="10">
        <v>669</v>
      </c>
      <c r="D43" s="38">
        <v>735</v>
      </c>
      <c r="E43" s="38">
        <v>761</v>
      </c>
      <c r="F43" s="11">
        <f>D43+E43</f>
        <v>1496</v>
      </c>
      <c r="G43" s="12"/>
      <c r="H43" s="16"/>
      <c r="I43" s="14" t="s">
        <v>78</v>
      </c>
      <c r="J43" s="10">
        <v>264</v>
      </c>
      <c r="K43" s="38">
        <v>311</v>
      </c>
      <c r="L43" s="38">
        <v>321</v>
      </c>
      <c r="M43" s="11">
        <f t="shared" si="3"/>
        <v>632</v>
      </c>
    </row>
    <row r="44" spans="1:13" x14ac:dyDescent="0.15">
      <c r="A44" s="15"/>
      <c r="B44" s="9" t="s">
        <v>79</v>
      </c>
      <c r="C44" s="10">
        <v>658</v>
      </c>
      <c r="D44" s="38">
        <v>710</v>
      </c>
      <c r="E44" s="38">
        <v>673</v>
      </c>
      <c r="F44" s="11">
        <f>D44+E44</f>
        <v>1383</v>
      </c>
      <c r="G44" s="12"/>
      <c r="H44" s="16"/>
      <c r="I44" s="14" t="s">
        <v>80</v>
      </c>
      <c r="J44" s="10">
        <v>48</v>
      </c>
      <c r="K44" s="38">
        <v>65</v>
      </c>
      <c r="L44" s="38">
        <v>60</v>
      </c>
      <c r="M44" s="11">
        <f t="shared" si="3"/>
        <v>125</v>
      </c>
    </row>
    <row r="45" spans="1:13" x14ac:dyDescent="0.15">
      <c r="A45" s="15"/>
      <c r="B45" s="9" t="s">
        <v>81</v>
      </c>
      <c r="C45" s="10">
        <v>736</v>
      </c>
      <c r="D45" s="38">
        <v>791</v>
      </c>
      <c r="E45" s="38">
        <v>794</v>
      </c>
      <c r="F45" s="11">
        <f>D45+E45</f>
        <v>1585</v>
      </c>
      <c r="G45" s="12"/>
      <c r="H45" s="16"/>
      <c r="I45" s="14" t="s">
        <v>82</v>
      </c>
      <c r="J45" s="10">
        <v>60</v>
      </c>
      <c r="K45" s="38">
        <v>65</v>
      </c>
      <c r="L45" s="38">
        <v>59</v>
      </c>
      <c r="M45" s="11">
        <f t="shared" si="3"/>
        <v>124</v>
      </c>
    </row>
    <row r="46" spans="1:13" x14ac:dyDescent="0.15">
      <c r="A46" s="23"/>
      <c r="B46" s="24" t="s">
        <v>23</v>
      </c>
      <c r="C46" s="19">
        <f>SUM(C42:C45)</f>
        <v>4094</v>
      </c>
      <c r="D46" s="19">
        <f>SUM(D42:D45)</f>
        <v>4384</v>
      </c>
      <c r="E46" s="19">
        <f>SUM(E42:E45)</f>
        <v>4349</v>
      </c>
      <c r="F46" s="19">
        <f>SUM(F42:F45)</f>
        <v>8733</v>
      </c>
      <c r="G46" s="12"/>
      <c r="H46" s="16"/>
      <c r="I46" s="14" t="s">
        <v>83</v>
      </c>
      <c r="J46" s="10">
        <v>201</v>
      </c>
      <c r="K46" s="38">
        <v>215</v>
      </c>
      <c r="L46" s="38">
        <v>224</v>
      </c>
      <c r="M46" s="11">
        <f t="shared" si="3"/>
        <v>439</v>
      </c>
    </row>
    <row r="47" spans="1:13" x14ac:dyDescent="0.15">
      <c r="A47" s="4" t="s">
        <v>84</v>
      </c>
      <c r="B47" s="36"/>
      <c r="C47" s="39"/>
      <c r="D47" s="39"/>
      <c r="E47" s="39"/>
      <c r="F47" s="40"/>
      <c r="G47" s="12"/>
      <c r="H47" s="16"/>
      <c r="I47" s="14" t="s">
        <v>85</v>
      </c>
      <c r="J47" s="10">
        <v>373</v>
      </c>
      <c r="K47" s="38">
        <v>432</v>
      </c>
      <c r="L47" s="38">
        <v>454</v>
      </c>
      <c r="M47" s="11">
        <f t="shared" si="3"/>
        <v>886</v>
      </c>
    </row>
    <row r="48" spans="1:13" x14ac:dyDescent="0.15">
      <c r="A48" s="8"/>
      <c r="B48" s="9" t="s">
        <v>86</v>
      </c>
      <c r="C48" s="10">
        <v>1182</v>
      </c>
      <c r="D48" s="38">
        <v>1191</v>
      </c>
      <c r="E48" s="38">
        <v>1201</v>
      </c>
      <c r="F48" s="11">
        <f>D48+E48</f>
        <v>2392</v>
      </c>
      <c r="G48" s="12"/>
      <c r="H48" s="16"/>
      <c r="I48" s="14" t="s">
        <v>87</v>
      </c>
      <c r="J48" s="10">
        <v>549</v>
      </c>
      <c r="K48" s="38">
        <v>646</v>
      </c>
      <c r="L48" s="38">
        <v>663</v>
      </c>
      <c r="M48" s="11">
        <f t="shared" si="3"/>
        <v>1309</v>
      </c>
    </row>
    <row r="49" spans="1:13" x14ac:dyDescent="0.15">
      <c r="A49" s="43"/>
      <c r="B49" s="9" t="s">
        <v>88</v>
      </c>
      <c r="C49" s="10">
        <v>295</v>
      </c>
      <c r="D49" s="38">
        <v>319</v>
      </c>
      <c r="E49" s="38">
        <v>318</v>
      </c>
      <c r="F49" s="11">
        <f>D49+E49</f>
        <v>637</v>
      </c>
      <c r="G49" s="12"/>
      <c r="H49" s="16"/>
      <c r="I49" s="14" t="s">
        <v>89</v>
      </c>
      <c r="J49" s="10">
        <v>438</v>
      </c>
      <c r="K49" s="38">
        <v>438</v>
      </c>
      <c r="L49" s="38">
        <v>465</v>
      </c>
      <c r="M49" s="11">
        <f t="shared" si="3"/>
        <v>903</v>
      </c>
    </row>
    <row r="50" spans="1:13" x14ac:dyDescent="0.15">
      <c r="A50" s="44"/>
      <c r="B50" s="24" t="s">
        <v>23</v>
      </c>
      <c r="C50" s="19">
        <f>SUM(C48:C49)</f>
        <v>1477</v>
      </c>
      <c r="D50" s="19">
        <f>SUM(D48:D49)</f>
        <v>1510</v>
      </c>
      <c r="E50" s="19">
        <f>SUM(E48:E49)</f>
        <v>1519</v>
      </c>
      <c r="F50" s="19">
        <f>SUM(F48:F49)</f>
        <v>3029</v>
      </c>
      <c r="G50" s="12"/>
      <c r="H50" s="16"/>
      <c r="I50" s="14" t="s">
        <v>90</v>
      </c>
      <c r="J50" s="10">
        <v>650</v>
      </c>
      <c r="K50" s="38">
        <v>689</v>
      </c>
      <c r="L50" s="38">
        <v>667</v>
      </c>
      <c r="M50" s="11">
        <f t="shared" si="3"/>
        <v>1356</v>
      </c>
    </row>
    <row r="51" spans="1:13" x14ac:dyDescent="0.15">
      <c r="C51" s="45"/>
      <c r="D51" s="45"/>
      <c r="E51" s="45"/>
      <c r="F51" s="45"/>
      <c r="G51" s="12"/>
      <c r="H51" s="16"/>
      <c r="I51" s="14" t="s">
        <v>91</v>
      </c>
      <c r="J51" s="10">
        <v>690</v>
      </c>
      <c r="K51" s="38">
        <v>846</v>
      </c>
      <c r="L51" s="38">
        <v>884</v>
      </c>
      <c r="M51" s="11">
        <f t="shared" si="3"/>
        <v>1730</v>
      </c>
    </row>
    <row r="52" spans="1:13" x14ac:dyDescent="0.15">
      <c r="C52" s="45"/>
      <c r="D52" s="45"/>
      <c r="E52" s="45"/>
      <c r="F52" s="45"/>
      <c r="G52" s="12"/>
      <c r="H52" s="17"/>
      <c r="I52" s="18" t="s">
        <v>23</v>
      </c>
      <c r="J52" s="19">
        <f>SUM(J39:J51)</f>
        <v>6240</v>
      </c>
      <c r="K52" s="19">
        <f t="shared" ref="K52:M52" si="4">SUM(K39:K51)</f>
        <v>6800</v>
      </c>
      <c r="L52" s="19">
        <f t="shared" si="4"/>
        <v>6859</v>
      </c>
      <c r="M52" s="19">
        <f t="shared" si="4"/>
        <v>13659</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40936</v>
      </c>
      <c r="K54" s="26">
        <f>D40+D46+D50+K14+K31+K37+K52</f>
        <v>43664</v>
      </c>
      <c r="L54" s="26">
        <f>E40+E46+E50+L14+L31+L37+L52</f>
        <v>43583</v>
      </c>
      <c r="M54" s="26">
        <f>F40+F46+F50+M14+M31+M37+M52</f>
        <v>87247</v>
      </c>
    </row>
    <row r="55" spans="1:13" ht="8.25" customHeight="1" x14ac:dyDescent="0.15">
      <c r="G55" s="75"/>
      <c r="H55" s="75"/>
      <c r="I55" s="75"/>
      <c r="J55" s="75"/>
      <c r="K55" s="75"/>
      <c r="L55" s="75"/>
      <c r="M55" s="75"/>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77"/>
      <c r="I57" s="77"/>
      <c r="J57" s="77"/>
      <c r="K57" s="35" t="str">
        <f>K2</f>
        <v>令和6</v>
      </c>
      <c r="L57" s="111" t="str">
        <f>L2</f>
        <v>年11月1日現在</v>
      </c>
      <c r="M57" s="111"/>
    </row>
    <row r="58" spans="1:13" ht="24" x14ac:dyDescent="0.25">
      <c r="B58" s="1"/>
      <c r="G58" s="3"/>
      <c r="H58" s="77"/>
      <c r="I58" s="77"/>
      <c r="J58" s="77"/>
      <c r="K58" s="35"/>
      <c r="L58" s="78"/>
    </row>
    <row r="59" spans="1:13" x14ac:dyDescent="0.15">
      <c r="G59" s="3"/>
      <c r="H59" s="77"/>
      <c r="I59" s="77"/>
      <c r="J59" s="77"/>
      <c r="K59" s="77"/>
      <c r="L59" s="77"/>
      <c r="M59" s="77"/>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73" t="s">
        <v>3</v>
      </c>
      <c r="E61" s="73" t="s">
        <v>4</v>
      </c>
      <c r="F61" s="72" t="s">
        <v>5</v>
      </c>
      <c r="G61" s="3"/>
      <c r="H61" s="118"/>
      <c r="I61" s="119"/>
      <c r="J61" s="114"/>
      <c r="K61" s="73" t="s">
        <v>3</v>
      </c>
      <c r="L61" s="73" t="s">
        <v>4</v>
      </c>
      <c r="M61" s="72"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38</v>
      </c>
      <c r="K63" s="38">
        <v>34</v>
      </c>
      <c r="L63" s="38">
        <v>5</v>
      </c>
      <c r="M63" s="11">
        <f t="shared" ref="M63:M68" si="6">K63+L63</f>
        <v>39</v>
      </c>
    </row>
    <row r="64" spans="1:13" x14ac:dyDescent="0.15">
      <c r="A64" s="15"/>
      <c r="B64" s="9" t="s">
        <v>10</v>
      </c>
      <c r="C64" s="42">
        <v>76</v>
      </c>
      <c r="D64" s="38">
        <v>51</v>
      </c>
      <c r="E64" s="38">
        <v>47</v>
      </c>
      <c r="F64" s="11">
        <f t="shared" si="5"/>
        <v>98</v>
      </c>
      <c r="G64" s="12"/>
      <c r="H64" s="41"/>
      <c r="I64" s="14" t="s">
        <v>11</v>
      </c>
      <c r="J64" s="42">
        <v>93</v>
      </c>
      <c r="K64" s="38">
        <v>84</v>
      </c>
      <c r="L64" s="38">
        <v>46</v>
      </c>
      <c r="M64" s="11">
        <f t="shared" si="6"/>
        <v>130</v>
      </c>
    </row>
    <row r="65" spans="1:13" x14ac:dyDescent="0.15">
      <c r="A65" s="15"/>
      <c r="B65" s="9" t="s">
        <v>12</v>
      </c>
      <c r="C65" s="42">
        <v>37</v>
      </c>
      <c r="D65" s="38">
        <v>20</v>
      </c>
      <c r="E65" s="38">
        <v>26</v>
      </c>
      <c r="F65" s="11">
        <f>D65+E65</f>
        <v>46</v>
      </c>
      <c r="G65" s="12"/>
      <c r="H65" s="41"/>
      <c r="I65" s="14" t="s">
        <v>13</v>
      </c>
      <c r="J65" s="42">
        <v>2</v>
      </c>
      <c r="K65" s="38">
        <v>2</v>
      </c>
      <c r="L65" s="38">
        <v>0</v>
      </c>
      <c r="M65" s="11">
        <f t="shared" si="6"/>
        <v>2</v>
      </c>
    </row>
    <row r="66" spans="1:13" x14ac:dyDescent="0.15">
      <c r="A66" s="15"/>
      <c r="B66" s="9" t="s">
        <v>14</v>
      </c>
      <c r="C66" s="42">
        <v>92</v>
      </c>
      <c r="D66" s="38">
        <v>57</v>
      </c>
      <c r="E66" s="38">
        <v>51</v>
      </c>
      <c r="F66" s="11">
        <f t="shared" si="5"/>
        <v>108</v>
      </c>
      <c r="G66" s="12"/>
      <c r="H66" s="41"/>
      <c r="I66" s="14" t="s">
        <v>15</v>
      </c>
      <c r="J66" s="42">
        <v>9</v>
      </c>
      <c r="K66" s="38">
        <v>5</v>
      </c>
      <c r="L66" s="38">
        <v>4</v>
      </c>
      <c r="M66" s="11">
        <f t="shared" si="6"/>
        <v>9</v>
      </c>
    </row>
    <row r="67" spans="1:13" x14ac:dyDescent="0.15">
      <c r="A67" s="15"/>
      <c r="B67" s="9" t="s">
        <v>16</v>
      </c>
      <c r="C67" s="42">
        <v>85</v>
      </c>
      <c r="D67" s="38">
        <v>46</v>
      </c>
      <c r="E67" s="38">
        <v>46</v>
      </c>
      <c r="F67" s="11">
        <f t="shared" si="5"/>
        <v>92</v>
      </c>
      <c r="G67" s="12"/>
      <c r="H67" s="41"/>
      <c r="I67" s="14" t="s">
        <v>17</v>
      </c>
      <c r="J67" s="42">
        <v>121</v>
      </c>
      <c r="K67" s="38">
        <v>61</v>
      </c>
      <c r="L67" s="38">
        <v>63</v>
      </c>
      <c r="M67" s="11">
        <f t="shared" si="6"/>
        <v>124</v>
      </c>
    </row>
    <row r="68" spans="1:13" x14ac:dyDescent="0.15">
      <c r="A68" s="15"/>
      <c r="B68" s="9" t="s">
        <v>18</v>
      </c>
      <c r="C68" s="42">
        <v>113</v>
      </c>
      <c r="D68" s="38">
        <v>53</v>
      </c>
      <c r="E68" s="38">
        <v>86</v>
      </c>
      <c r="F68" s="11">
        <f t="shared" si="5"/>
        <v>139</v>
      </c>
      <c r="G68" s="12"/>
      <c r="H68" s="41"/>
      <c r="I68" s="14" t="s">
        <v>19</v>
      </c>
      <c r="J68" s="42">
        <v>14</v>
      </c>
      <c r="K68" s="38">
        <v>15</v>
      </c>
      <c r="L68" s="38">
        <v>4</v>
      </c>
      <c r="M68" s="11">
        <f t="shared" si="6"/>
        <v>19</v>
      </c>
    </row>
    <row r="69" spans="1:13" x14ac:dyDescent="0.15">
      <c r="A69" s="15"/>
      <c r="B69" s="9" t="s">
        <v>20</v>
      </c>
      <c r="C69" s="42">
        <v>34</v>
      </c>
      <c r="D69" s="38">
        <v>12</v>
      </c>
      <c r="E69" s="38">
        <v>25</v>
      </c>
      <c r="F69" s="11">
        <f t="shared" si="5"/>
        <v>37</v>
      </c>
      <c r="G69" s="12"/>
      <c r="H69" s="48"/>
      <c r="I69" s="14" t="s">
        <v>21</v>
      </c>
      <c r="J69" s="42">
        <v>0</v>
      </c>
      <c r="K69" s="38">
        <v>0</v>
      </c>
      <c r="L69" s="38">
        <v>0</v>
      </c>
      <c r="M69" s="11">
        <f>K69+L69</f>
        <v>0</v>
      </c>
    </row>
    <row r="70" spans="1:13" x14ac:dyDescent="0.15">
      <c r="A70" s="15"/>
      <c r="B70" s="9" t="s">
        <v>22</v>
      </c>
      <c r="C70" s="42">
        <v>70</v>
      </c>
      <c r="D70" s="38">
        <v>55</v>
      </c>
      <c r="E70" s="38">
        <v>24</v>
      </c>
      <c r="F70" s="11">
        <f t="shared" si="5"/>
        <v>79</v>
      </c>
      <c r="G70" s="12"/>
      <c r="H70" s="48"/>
      <c r="I70" s="18" t="s">
        <v>23</v>
      </c>
      <c r="J70" s="19">
        <f>SUM(J63:J69)</f>
        <v>277</v>
      </c>
      <c r="K70" s="19">
        <f>SUM(K63:K69)</f>
        <v>201</v>
      </c>
      <c r="L70" s="19">
        <f>SUM(L63:L69)</f>
        <v>122</v>
      </c>
      <c r="M70" s="19">
        <f>SUM(M63:M69)</f>
        <v>323</v>
      </c>
    </row>
    <row r="71" spans="1:13" x14ac:dyDescent="0.15">
      <c r="A71" s="15"/>
      <c r="B71" s="9" t="s">
        <v>24</v>
      </c>
      <c r="C71" s="42">
        <v>43</v>
      </c>
      <c r="D71" s="38">
        <v>30</v>
      </c>
      <c r="E71" s="38">
        <v>28</v>
      </c>
      <c r="F71" s="11">
        <f t="shared" si="5"/>
        <v>58</v>
      </c>
      <c r="G71" s="12"/>
      <c r="H71" s="20" t="s">
        <v>25</v>
      </c>
      <c r="I71" s="21"/>
      <c r="J71" s="21"/>
      <c r="K71" s="21"/>
      <c r="L71" s="21"/>
      <c r="M71" s="22"/>
    </row>
    <row r="72" spans="1:13" x14ac:dyDescent="0.15">
      <c r="A72" s="15"/>
      <c r="B72" s="9" t="s">
        <v>26</v>
      </c>
      <c r="C72" s="42">
        <v>52</v>
      </c>
      <c r="D72" s="38">
        <v>37</v>
      </c>
      <c r="E72" s="38">
        <v>34</v>
      </c>
      <c r="F72" s="11">
        <f t="shared" si="5"/>
        <v>71</v>
      </c>
      <c r="G72" s="12"/>
      <c r="H72" s="13"/>
      <c r="I72" s="14" t="s">
        <v>27</v>
      </c>
      <c r="J72" s="42">
        <v>28</v>
      </c>
      <c r="K72" s="38">
        <v>22</v>
      </c>
      <c r="L72" s="38">
        <v>15</v>
      </c>
      <c r="M72" s="11">
        <f t="shared" ref="M72:M83" si="7">K72+L72</f>
        <v>37</v>
      </c>
    </row>
    <row r="73" spans="1:13" x14ac:dyDescent="0.15">
      <c r="A73" s="15"/>
      <c r="B73" s="9" t="s">
        <v>28</v>
      </c>
      <c r="C73" s="42">
        <v>35</v>
      </c>
      <c r="D73" s="38">
        <v>28</v>
      </c>
      <c r="E73" s="38">
        <v>24</v>
      </c>
      <c r="F73" s="11">
        <f>D73+E73</f>
        <v>52</v>
      </c>
      <c r="G73" s="12"/>
      <c r="H73" s="41"/>
      <c r="I73" s="14" t="s">
        <v>29</v>
      </c>
      <c r="J73" s="42">
        <v>0</v>
      </c>
      <c r="K73" s="38">
        <v>0</v>
      </c>
      <c r="L73" s="38">
        <v>0</v>
      </c>
      <c r="M73" s="11">
        <f t="shared" si="7"/>
        <v>0</v>
      </c>
    </row>
    <row r="74" spans="1:13" x14ac:dyDescent="0.15">
      <c r="A74" s="15"/>
      <c r="B74" s="9" t="s">
        <v>30</v>
      </c>
      <c r="C74" s="42">
        <v>34</v>
      </c>
      <c r="D74" s="38">
        <v>23</v>
      </c>
      <c r="E74" s="38">
        <v>19</v>
      </c>
      <c r="F74" s="11">
        <f t="shared" si="5"/>
        <v>42</v>
      </c>
      <c r="G74" s="12"/>
      <c r="H74" s="41"/>
      <c r="I74" s="14" t="s">
        <v>31</v>
      </c>
      <c r="J74" s="42">
        <v>3</v>
      </c>
      <c r="K74" s="38">
        <v>3</v>
      </c>
      <c r="L74" s="38">
        <v>0</v>
      </c>
      <c r="M74" s="11">
        <f t="shared" si="7"/>
        <v>3</v>
      </c>
    </row>
    <row r="75" spans="1:13" x14ac:dyDescent="0.15">
      <c r="A75" s="15"/>
      <c r="B75" s="9" t="s">
        <v>32</v>
      </c>
      <c r="C75" s="42">
        <v>74</v>
      </c>
      <c r="D75" s="38">
        <v>60</v>
      </c>
      <c r="E75" s="38">
        <v>45</v>
      </c>
      <c r="F75" s="11">
        <f t="shared" si="5"/>
        <v>105</v>
      </c>
      <c r="G75" s="12"/>
      <c r="H75" s="41"/>
      <c r="I75" s="14" t="s">
        <v>33</v>
      </c>
      <c r="J75" s="42">
        <v>7</v>
      </c>
      <c r="K75" s="38">
        <v>3</v>
      </c>
      <c r="L75" s="38">
        <v>5</v>
      </c>
      <c r="M75" s="11">
        <f t="shared" si="7"/>
        <v>8</v>
      </c>
    </row>
    <row r="76" spans="1:13" x14ac:dyDescent="0.15">
      <c r="A76" s="15"/>
      <c r="B76" s="9" t="s">
        <v>34</v>
      </c>
      <c r="C76" s="42">
        <v>15</v>
      </c>
      <c r="D76" s="38">
        <v>18</v>
      </c>
      <c r="E76" s="38">
        <v>16</v>
      </c>
      <c r="F76" s="11">
        <f t="shared" si="5"/>
        <v>34</v>
      </c>
      <c r="G76" s="12"/>
      <c r="H76" s="41"/>
      <c r="I76" s="14" t="s">
        <v>35</v>
      </c>
      <c r="J76" s="42">
        <v>12</v>
      </c>
      <c r="K76" s="38">
        <v>8</v>
      </c>
      <c r="L76" s="38">
        <v>7</v>
      </c>
      <c r="M76" s="11">
        <f t="shared" si="7"/>
        <v>15</v>
      </c>
    </row>
    <row r="77" spans="1:13" x14ac:dyDescent="0.15">
      <c r="A77" s="15"/>
      <c r="B77" s="9" t="s">
        <v>36</v>
      </c>
      <c r="C77" s="42">
        <v>45</v>
      </c>
      <c r="D77" s="38">
        <v>43</v>
      </c>
      <c r="E77" s="38">
        <v>16</v>
      </c>
      <c r="F77" s="11">
        <f t="shared" si="5"/>
        <v>59</v>
      </c>
      <c r="G77" s="12"/>
      <c r="H77" s="41"/>
      <c r="I77" s="14" t="s">
        <v>37</v>
      </c>
      <c r="J77" s="42">
        <v>2</v>
      </c>
      <c r="K77" s="38">
        <v>0</v>
      </c>
      <c r="L77" s="38">
        <v>2</v>
      </c>
      <c r="M77" s="11">
        <f t="shared" si="7"/>
        <v>2</v>
      </c>
    </row>
    <row r="78" spans="1:13" x14ac:dyDescent="0.15">
      <c r="A78" s="15"/>
      <c r="B78" s="9" t="s">
        <v>38</v>
      </c>
      <c r="C78" s="42">
        <v>52</v>
      </c>
      <c r="D78" s="38">
        <v>38</v>
      </c>
      <c r="E78" s="38">
        <v>27</v>
      </c>
      <c r="F78" s="11">
        <f t="shared" si="5"/>
        <v>65</v>
      </c>
      <c r="G78" s="12"/>
      <c r="H78" s="41"/>
      <c r="I78" s="14" t="s">
        <v>39</v>
      </c>
      <c r="J78" s="42">
        <v>20</v>
      </c>
      <c r="K78" s="38">
        <v>15</v>
      </c>
      <c r="L78" s="38">
        <v>5</v>
      </c>
      <c r="M78" s="11">
        <f t="shared" si="7"/>
        <v>20</v>
      </c>
    </row>
    <row r="79" spans="1:13" x14ac:dyDescent="0.15">
      <c r="A79" s="15"/>
      <c r="B79" s="9" t="s">
        <v>40</v>
      </c>
      <c r="C79" s="42">
        <v>43</v>
      </c>
      <c r="D79" s="38">
        <v>42</v>
      </c>
      <c r="E79" s="38">
        <v>34</v>
      </c>
      <c r="F79" s="11">
        <f t="shared" si="5"/>
        <v>76</v>
      </c>
      <c r="G79" s="12"/>
      <c r="H79" s="41"/>
      <c r="I79" s="14" t="s">
        <v>41</v>
      </c>
      <c r="J79" s="42">
        <v>35</v>
      </c>
      <c r="K79" s="38">
        <v>20</v>
      </c>
      <c r="L79" s="38">
        <v>18</v>
      </c>
      <c r="M79" s="11">
        <f t="shared" si="7"/>
        <v>38</v>
      </c>
    </row>
    <row r="80" spans="1:13" x14ac:dyDescent="0.15">
      <c r="A80" s="15"/>
      <c r="B80" s="9" t="s">
        <v>42</v>
      </c>
      <c r="C80" s="42">
        <v>33</v>
      </c>
      <c r="D80" s="38">
        <v>19</v>
      </c>
      <c r="E80" s="38">
        <v>28</v>
      </c>
      <c r="F80" s="11">
        <f t="shared" si="5"/>
        <v>47</v>
      </c>
      <c r="G80" s="12"/>
      <c r="H80" s="41"/>
      <c r="I80" s="14" t="s">
        <v>43</v>
      </c>
      <c r="J80" s="42">
        <v>0</v>
      </c>
      <c r="K80" s="38">
        <v>0</v>
      </c>
      <c r="L80" s="38">
        <v>0</v>
      </c>
      <c r="M80" s="11">
        <f t="shared" si="7"/>
        <v>0</v>
      </c>
    </row>
    <row r="81" spans="1:13" x14ac:dyDescent="0.15">
      <c r="A81" s="15"/>
      <c r="B81" s="9" t="s">
        <v>44</v>
      </c>
      <c r="C81" s="42">
        <v>39</v>
      </c>
      <c r="D81" s="38">
        <v>22</v>
      </c>
      <c r="E81" s="38">
        <v>29</v>
      </c>
      <c r="F81" s="11">
        <f t="shared" si="5"/>
        <v>51</v>
      </c>
      <c r="G81" s="12"/>
      <c r="H81" s="41"/>
      <c r="I81" s="14" t="s">
        <v>45</v>
      </c>
      <c r="J81" s="42">
        <v>138</v>
      </c>
      <c r="K81" s="38">
        <v>84</v>
      </c>
      <c r="L81" s="38">
        <v>69</v>
      </c>
      <c r="M81" s="11">
        <f t="shared" si="7"/>
        <v>153</v>
      </c>
    </row>
    <row r="82" spans="1:13" x14ac:dyDescent="0.15">
      <c r="A82" s="15"/>
      <c r="B82" s="9" t="s">
        <v>46</v>
      </c>
      <c r="C82" s="42">
        <v>11</v>
      </c>
      <c r="D82" s="38">
        <v>5</v>
      </c>
      <c r="E82" s="38">
        <v>9</v>
      </c>
      <c r="F82" s="11">
        <f t="shared" si="5"/>
        <v>14</v>
      </c>
      <c r="G82" s="12"/>
      <c r="H82" s="41"/>
      <c r="I82" s="14" t="s">
        <v>47</v>
      </c>
      <c r="J82" s="42">
        <v>98</v>
      </c>
      <c r="K82" s="38">
        <v>45</v>
      </c>
      <c r="L82" s="38">
        <v>60</v>
      </c>
      <c r="M82" s="11">
        <f t="shared" si="7"/>
        <v>105</v>
      </c>
    </row>
    <row r="83" spans="1:13" x14ac:dyDescent="0.15">
      <c r="A83" s="15"/>
      <c r="B83" s="9" t="s">
        <v>48</v>
      </c>
      <c r="C83" s="42">
        <v>73</v>
      </c>
      <c r="D83" s="38">
        <v>51</v>
      </c>
      <c r="E83" s="38">
        <v>59</v>
      </c>
      <c r="F83" s="11">
        <f t="shared" si="5"/>
        <v>110</v>
      </c>
      <c r="G83" s="12"/>
      <c r="H83" s="41"/>
      <c r="I83" s="14" t="s">
        <v>49</v>
      </c>
      <c r="J83" s="42">
        <v>17</v>
      </c>
      <c r="K83" s="38">
        <v>12</v>
      </c>
      <c r="L83" s="38">
        <v>12</v>
      </c>
      <c r="M83" s="11">
        <f t="shared" si="7"/>
        <v>24</v>
      </c>
    </row>
    <row r="84" spans="1:13" x14ac:dyDescent="0.15">
      <c r="A84" s="15"/>
      <c r="B84" s="9" t="s">
        <v>50</v>
      </c>
      <c r="C84" s="42">
        <v>75</v>
      </c>
      <c r="D84" s="38">
        <v>45</v>
      </c>
      <c r="E84" s="38">
        <v>43</v>
      </c>
      <c r="F84" s="11">
        <f t="shared" si="5"/>
        <v>88</v>
      </c>
      <c r="G84" s="12"/>
      <c r="H84" s="41"/>
      <c r="I84" s="14" t="s">
        <v>51</v>
      </c>
      <c r="J84" s="42">
        <v>14</v>
      </c>
      <c r="K84" s="38">
        <v>11</v>
      </c>
      <c r="L84" s="38">
        <v>11</v>
      </c>
      <c r="M84" s="11">
        <f>K84+L84</f>
        <v>22</v>
      </c>
    </row>
    <row r="85" spans="1:13" x14ac:dyDescent="0.15">
      <c r="A85" s="15"/>
      <c r="B85" s="9" t="s">
        <v>52</v>
      </c>
      <c r="C85" s="42">
        <v>74</v>
      </c>
      <c r="D85" s="38">
        <v>54</v>
      </c>
      <c r="E85" s="38">
        <v>51</v>
      </c>
      <c r="F85" s="11">
        <f t="shared" si="5"/>
        <v>105</v>
      </c>
      <c r="G85" s="12"/>
      <c r="H85" s="41"/>
      <c r="I85" s="14" t="s">
        <v>53</v>
      </c>
      <c r="J85" s="42">
        <v>3</v>
      </c>
      <c r="K85" s="38">
        <v>2</v>
      </c>
      <c r="L85" s="38">
        <v>1</v>
      </c>
      <c r="M85" s="11">
        <f>K85+L85</f>
        <v>3</v>
      </c>
    </row>
    <row r="86" spans="1:13" x14ac:dyDescent="0.15">
      <c r="A86" s="15"/>
      <c r="B86" s="9" t="s">
        <v>54</v>
      </c>
      <c r="C86" s="42">
        <v>118</v>
      </c>
      <c r="D86" s="38">
        <v>91</v>
      </c>
      <c r="E86" s="38">
        <v>79</v>
      </c>
      <c r="F86" s="11">
        <f t="shared" si="5"/>
        <v>170</v>
      </c>
      <c r="G86" s="12"/>
      <c r="H86" s="41"/>
      <c r="I86" s="14" t="s">
        <v>55</v>
      </c>
      <c r="J86" s="42">
        <v>3</v>
      </c>
      <c r="K86" s="38">
        <v>3</v>
      </c>
      <c r="L86" s="38">
        <v>3</v>
      </c>
      <c r="M86" s="11">
        <f>K86+L86</f>
        <v>6</v>
      </c>
    </row>
    <row r="87" spans="1:13" x14ac:dyDescent="0.15">
      <c r="A87" s="15"/>
      <c r="B87" s="9" t="s">
        <v>56</v>
      </c>
      <c r="C87" s="42">
        <v>75</v>
      </c>
      <c r="D87" s="38">
        <v>53</v>
      </c>
      <c r="E87" s="38">
        <v>60</v>
      </c>
      <c r="F87" s="11">
        <f t="shared" si="5"/>
        <v>113</v>
      </c>
      <c r="G87" s="12"/>
      <c r="H87" s="48"/>
      <c r="I87" s="18" t="s">
        <v>23</v>
      </c>
      <c r="J87" s="19">
        <f>SUM(J72:J86)</f>
        <v>380</v>
      </c>
      <c r="K87" s="19">
        <f>SUM(K72:K86)</f>
        <v>228</v>
      </c>
      <c r="L87" s="19">
        <f t="shared" ref="L87" si="8">SUM(L72:L86)</f>
        <v>208</v>
      </c>
      <c r="M87" s="19">
        <f>SUM(M72:M86)</f>
        <v>436</v>
      </c>
    </row>
    <row r="88" spans="1:13" x14ac:dyDescent="0.15">
      <c r="A88" s="15"/>
      <c r="B88" s="9" t="s">
        <v>57</v>
      </c>
      <c r="C88" s="42">
        <v>76</v>
      </c>
      <c r="D88" s="38">
        <v>68</v>
      </c>
      <c r="E88" s="38">
        <v>37</v>
      </c>
      <c r="F88" s="11">
        <f t="shared" si="5"/>
        <v>105</v>
      </c>
      <c r="G88" s="12"/>
      <c r="H88" s="20" t="s">
        <v>58</v>
      </c>
      <c r="I88" s="21"/>
      <c r="J88" s="21"/>
      <c r="K88" s="21"/>
      <c r="L88" s="21"/>
      <c r="M88" s="22"/>
    </row>
    <row r="89" spans="1:13" x14ac:dyDescent="0.15">
      <c r="A89" s="15"/>
      <c r="B89" s="9" t="s">
        <v>59</v>
      </c>
      <c r="C89" s="42">
        <v>75</v>
      </c>
      <c r="D89" s="38">
        <v>74</v>
      </c>
      <c r="E89" s="38">
        <v>55</v>
      </c>
      <c r="F89" s="11">
        <f t="shared" si="5"/>
        <v>129</v>
      </c>
      <c r="G89" s="12"/>
      <c r="H89" s="13"/>
      <c r="I89" s="14" t="s">
        <v>60</v>
      </c>
      <c r="J89" s="42">
        <v>5</v>
      </c>
      <c r="K89" s="38">
        <v>0</v>
      </c>
      <c r="L89" s="38">
        <v>5</v>
      </c>
      <c r="M89" s="11">
        <f>K89+L89</f>
        <v>5</v>
      </c>
    </row>
    <row r="90" spans="1:13" x14ac:dyDescent="0.15">
      <c r="A90" s="15"/>
      <c r="B90" s="9" t="s">
        <v>61</v>
      </c>
      <c r="C90" s="42">
        <v>59</v>
      </c>
      <c r="D90" s="38">
        <v>53</v>
      </c>
      <c r="E90" s="38">
        <v>34</v>
      </c>
      <c r="F90" s="11">
        <f t="shared" si="5"/>
        <v>87</v>
      </c>
      <c r="G90" s="12"/>
      <c r="H90" s="41"/>
      <c r="I90" s="14" t="s">
        <v>62</v>
      </c>
      <c r="J90" s="42">
        <v>2</v>
      </c>
      <c r="K90" s="38">
        <v>1</v>
      </c>
      <c r="L90" s="38">
        <v>2</v>
      </c>
      <c r="M90" s="11">
        <f>K90+L90</f>
        <v>3</v>
      </c>
    </row>
    <row r="91" spans="1:13" x14ac:dyDescent="0.15">
      <c r="A91" s="15"/>
      <c r="B91" s="9" t="s">
        <v>63</v>
      </c>
      <c r="C91" s="42">
        <v>27</v>
      </c>
      <c r="D91" s="38">
        <v>25</v>
      </c>
      <c r="E91" s="38">
        <v>12</v>
      </c>
      <c r="F91" s="11">
        <f t="shared" si="5"/>
        <v>37</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5</v>
      </c>
      <c r="D93" s="38">
        <v>4</v>
      </c>
      <c r="E93" s="38">
        <v>2</v>
      </c>
      <c r="F93" s="11">
        <f t="shared" si="5"/>
        <v>6</v>
      </c>
      <c r="G93" s="12"/>
      <c r="H93" s="48"/>
      <c r="I93" s="18" t="s">
        <v>23</v>
      </c>
      <c r="J93" s="19">
        <f>SUM(J89:J92)</f>
        <v>24</v>
      </c>
      <c r="K93" s="19">
        <f t="shared" ref="K93:L93" si="9">SUM(K89:K92)</f>
        <v>6</v>
      </c>
      <c r="L93" s="19">
        <f t="shared" si="9"/>
        <v>21</v>
      </c>
      <c r="M93" s="19">
        <f>SUM(M89:M92)</f>
        <v>27</v>
      </c>
    </row>
    <row r="94" spans="1:13" x14ac:dyDescent="0.15">
      <c r="A94" s="15"/>
      <c r="B94" s="9" t="s">
        <v>68</v>
      </c>
      <c r="C94" s="42">
        <v>15</v>
      </c>
      <c r="D94" s="38">
        <v>6</v>
      </c>
      <c r="E94" s="38">
        <v>14</v>
      </c>
      <c r="F94" s="11">
        <f t="shared" si="5"/>
        <v>20</v>
      </c>
      <c r="G94" s="12"/>
      <c r="H94" s="20" t="s">
        <v>69</v>
      </c>
      <c r="I94" s="21"/>
      <c r="J94" s="21"/>
      <c r="K94" s="21"/>
      <c r="L94" s="21"/>
      <c r="M94" s="22"/>
    </row>
    <row r="95" spans="1:13" x14ac:dyDescent="0.15">
      <c r="A95" s="15"/>
      <c r="B95" s="9" t="s">
        <v>70</v>
      </c>
      <c r="C95" s="42">
        <v>4</v>
      </c>
      <c r="D95" s="38">
        <v>5</v>
      </c>
      <c r="E95" s="38">
        <v>5</v>
      </c>
      <c r="F95" s="11">
        <f t="shared" si="5"/>
        <v>10</v>
      </c>
      <c r="G95" s="12"/>
      <c r="H95" s="16"/>
      <c r="I95" s="14" t="s">
        <v>71</v>
      </c>
      <c r="J95" s="42">
        <v>78</v>
      </c>
      <c r="K95" s="38">
        <v>44</v>
      </c>
      <c r="L95" s="38">
        <v>44</v>
      </c>
      <c r="M95" s="11">
        <f>K95+L95</f>
        <v>88</v>
      </c>
    </row>
    <row r="96" spans="1:13" x14ac:dyDescent="0.15">
      <c r="A96" s="23"/>
      <c r="B96" s="24" t="s">
        <v>23</v>
      </c>
      <c r="C96" s="19">
        <f>SUM(C63:C95)</f>
        <v>1669</v>
      </c>
      <c r="D96" s="19">
        <f>SUM(D63:D95)</f>
        <v>1198</v>
      </c>
      <c r="E96" s="19">
        <f>SUM(E63:E95)</f>
        <v>1065</v>
      </c>
      <c r="F96" s="19">
        <f>SUM(F63:F95)</f>
        <v>2263</v>
      </c>
      <c r="G96" s="12"/>
      <c r="H96" s="16"/>
      <c r="I96" s="14" t="s">
        <v>72</v>
      </c>
      <c r="J96" s="42">
        <v>80</v>
      </c>
      <c r="K96" s="38">
        <v>55</v>
      </c>
      <c r="L96" s="38">
        <v>40</v>
      </c>
      <c r="M96" s="11">
        <f>K96+L96</f>
        <v>95</v>
      </c>
    </row>
    <row r="97" spans="1:13" x14ac:dyDescent="0.15">
      <c r="A97" s="74" t="s">
        <v>73</v>
      </c>
      <c r="B97" s="76"/>
      <c r="C97" s="50"/>
      <c r="D97" s="50"/>
      <c r="E97" s="50"/>
      <c r="F97" s="50"/>
      <c r="G97" s="12"/>
      <c r="H97" s="16"/>
      <c r="I97" s="14" t="s">
        <v>74</v>
      </c>
      <c r="J97" s="42">
        <v>243</v>
      </c>
      <c r="K97" s="38">
        <v>133</v>
      </c>
      <c r="L97" s="38">
        <v>136</v>
      </c>
      <c r="M97" s="11">
        <f>K97+L97</f>
        <v>269</v>
      </c>
    </row>
    <row r="98" spans="1:13" x14ac:dyDescent="0.15">
      <c r="A98" s="8"/>
      <c r="B98" s="9" t="s">
        <v>75</v>
      </c>
      <c r="C98" s="42">
        <v>51</v>
      </c>
      <c r="D98" s="38">
        <v>37</v>
      </c>
      <c r="E98" s="38">
        <v>37</v>
      </c>
      <c r="F98" s="11">
        <f>D98+E98</f>
        <v>74</v>
      </c>
      <c r="G98" s="12"/>
      <c r="H98" s="16"/>
      <c r="I98" s="14" t="s">
        <v>76</v>
      </c>
      <c r="J98" s="42">
        <v>33</v>
      </c>
      <c r="K98" s="38">
        <v>15</v>
      </c>
      <c r="L98" s="38">
        <v>30</v>
      </c>
      <c r="M98" s="11">
        <f t="shared" ref="M98:M107" si="10">K98+L98</f>
        <v>45</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113</v>
      </c>
      <c r="D100" s="38">
        <v>100</v>
      </c>
      <c r="E100" s="38">
        <v>36</v>
      </c>
      <c r="F100" s="11">
        <f>D100+E100</f>
        <v>136</v>
      </c>
      <c r="G100" s="12"/>
      <c r="H100" s="16"/>
      <c r="I100" s="14" t="s">
        <v>80</v>
      </c>
      <c r="J100" s="42">
        <v>0</v>
      </c>
      <c r="K100" s="38">
        <v>0</v>
      </c>
      <c r="L100" s="38">
        <v>0</v>
      </c>
      <c r="M100" s="11">
        <f t="shared" si="10"/>
        <v>0</v>
      </c>
    </row>
    <row r="101" spans="1:13" x14ac:dyDescent="0.15">
      <c r="A101" s="15"/>
      <c r="B101" s="9" t="s">
        <v>95</v>
      </c>
      <c r="C101" s="42">
        <v>41</v>
      </c>
      <c r="D101" s="38">
        <v>24</v>
      </c>
      <c r="E101" s="38">
        <v>27</v>
      </c>
      <c r="F101" s="11">
        <f>D101+E101</f>
        <v>51</v>
      </c>
      <c r="G101" s="12"/>
      <c r="H101" s="16"/>
      <c r="I101" s="14" t="s">
        <v>82</v>
      </c>
      <c r="J101" s="42">
        <v>0</v>
      </c>
      <c r="K101" s="38">
        <v>0</v>
      </c>
      <c r="L101" s="38">
        <v>0</v>
      </c>
      <c r="M101" s="11">
        <f t="shared" si="10"/>
        <v>0</v>
      </c>
    </row>
    <row r="102" spans="1:13" x14ac:dyDescent="0.15">
      <c r="A102" s="23"/>
      <c r="B102" s="24" t="s">
        <v>23</v>
      </c>
      <c r="C102" s="19">
        <f>SUM(C98:C101)</f>
        <v>214</v>
      </c>
      <c r="D102" s="19">
        <f>SUM(D98:D101)</f>
        <v>170</v>
      </c>
      <c r="E102" s="19">
        <f>SUM(E98:E101)</f>
        <v>104</v>
      </c>
      <c r="F102" s="19">
        <f>SUM(F98:F101)</f>
        <v>274</v>
      </c>
      <c r="G102" s="12"/>
      <c r="H102" s="16"/>
      <c r="I102" s="14" t="s">
        <v>83</v>
      </c>
      <c r="J102" s="42">
        <v>1</v>
      </c>
      <c r="K102" s="38">
        <v>0</v>
      </c>
      <c r="L102" s="38">
        <v>1</v>
      </c>
      <c r="M102" s="11">
        <f t="shared" si="10"/>
        <v>1</v>
      </c>
    </row>
    <row r="103" spans="1:13" x14ac:dyDescent="0.15">
      <c r="A103" s="74" t="s">
        <v>84</v>
      </c>
      <c r="B103" s="76"/>
      <c r="C103" s="50"/>
      <c r="D103" s="50"/>
      <c r="E103" s="50"/>
      <c r="F103" s="50"/>
      <c r="G103" s="12"/>
      <c r="H103" s="16"/>
      <c r="I103" s="14" t="s">
        <v>85</v>
      </c>
      <c r="J103" s="42">
        <v>13</v>
      </c>
      <c r="K103" s="38">
        <v>11</v>
      </c>
      <c r="L103" s="38">
        <v>4</v>
      </c>
      <c r="M103" s="11">
        <f t="shared" si="10"/>
        <v>15</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76</v>
      </c>
      <c r="K106" s="38">
        <v>49</v>
      </c>
      <c r="L106" s="38">
        <v>43</v>
      </c>
      <c r="M106" s="11">
        <f t="shared" si="10"/>
        <v>92</v>
      </c>
    </row>
    <row r="107" spans="1:13" x14ac:dyDescent="0.15">
      <c r="C107" s="45"/>
      <c r="D107" s="45"/>
      <c r="E107" s="45"/>
      <c r="F107" s="45"/>
      <c r="G107" s="12"/>
      <c r="H107" s="16"/>
      <c r="I107" s="14" t="s">
        <v>91</v>
      </c>
      <c r="J107" s="42">
        <v>7</v>
      </c>
      <c r="K107" s="38">
        <v>4</v>
      </c>
      <c r="L107" s="38">
        <v>4</v>
      </c>
      <c r="M107" s="11">
        <f t="shared" si="10"/>
        <v>8</v>
      </c>
    </row>
    <row r="108" spans="1:13" x14ac:dyDescent="0.15">
      <c r="C108" s="45"/>
      <c r="D108" s="45"/>
      <c r="E108" s="45"/>
      <c r="F108" s="45"/>
      <c r="G108" s="12"/>
      <c r="H108" s="17"/>
      <c r="I108" s="18" t="s">
        <v>23</v>
      </c>
      <c r="J108" s="19">
        <f>SUM(J95:J107)</f>
        <v>548</v>
      </c>
      <c r="K108" s="19">
        <f>SUM(K95:K107)</f>
        <v>324</v>
      </c>
      <c r="L108" s="19">
        <f>SUM(L95:L107)</f>
        <v>321</v>
      </c>
      <c r="M108" s="19">
        <f>SUM(M95:M107)</f>
        <v>645</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3143</v>
      </c>
      <c r="K110" s="26">
        <f>D96+D102+D106+K70+K87+K93+K108</f>
        <v>2147</v>
      </c>
      <c r="L110" s="26">
        <f>E96+E102+E106+L70+L87+L93+L108</f>
        <v>1859</v>
      </c>
      <c r="M110" s="26">
        <f>F96+F102+F106+M70+M87+M93+M108</f>
        <v>4006</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106</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7" t="s">
        <v>3</v>
      </c>
      <c r="E5" s="87" t="s">
        <v>4</v>
      </c>
      <c r="F5" s="86" t="s">
        <v>5</v>
      </c>
      <c r="G5" s="3"/>
      <c r="H5" s="118"/>
      <c r="I5" s="119"/>
      <c r="J5" s="114"/>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v>286</v>
      </c>
      <c r="D7" s="38">
        <v>278</v>
      </c>
      <c r="E7" s="38">
        <v>301</v>
      </c>
      <c r="F7" s="11">
        <f t="shared" ref="F7:F39" si="0">D7+E7</f>
        <v>579</v>
      </c>
      <c r="G7" s="12"/>
      <c r="H7" s="13"/>
      <c r="I7" s="14" t="s">
        <v>9</v>
      </c>
      <c r="J7" s="10">
        <v>613</v>
      </c>
      <c r="K7" s="38">
        <v>728</v>
      </c>
      <c r="L7" s="38">
        <v>731</v>
      </c>
      <c r="M7" s="11">
        <f t="shared" ref="M7:M13" si="1">K7+L7</f>
        <v>1459</v>
      </c>
    </row>
    <row r="8" spans="1:13" x14ac:dyDescent="0.15">
      <c r="A8" s="15"/>
      <c r="B8" s="9" t="s">
        <v>10</v>
      </c>
      <c r="C8" s="10">
        <v>371</v>
      </c>
      <c r="D8" s="38">
        <v>314</v>
      </c>
      <c r="E8" s="38">
        <v>333</v>
      </c>
      <c r="F8" s="11">
        <f t="shared" si="0"/>
        <v>647</v>
      </c>
      <c r="G8" s="12"/>
      <c r="H8" s="16"/>
      <c r="I8" s="14" t="s">
        <v>11</v>
      </c>
      <c r="J8" s="10">
        <v>2012</v>
      </c>
      <c r="K8" s="38">
        <v>2239</v>
      </c>
      <c r="L8" s="38">
        <v>2374</v>
      </c>
      <c r="M8" s="11">
        <f t="shared" si="1"/>
        <v>4613</v>
      </c>
    </row>
    <row r="9" spans="1:13" x14ac:dyDescent="0.15">
      <c r="A9" s="15"/>
      <c r="B9" s="9" t="s">
        <v>12</v>
      </c>
      <c r="C9" s="10">
        <v>542</v>
      </c>
      <c r="D9" s="38">
        <v>558</v>
      </c>
      <c r="E9" s="38">
        <v>561</v>
      </c>
      <c r="F9" s="11">
        <f t="shared" si="0"/>
        <v>1119</v>
      </c>
      <c r="G9" s="12"/>
      <c r="H9" s="16"/>
      <c r="I9" s="14" t="s">
        <v>13</v>
      </c>
      <c r="J9" s="10">
        <v>112</v>
      </c>
      <c r="K9" s="38">
        <v>129</v>
      </c>
      <c r="L9" s="38">
        <v>115</v>
      </c>
      <c r="M9" s="11">
        <f t="shared" si="1"/>
        <v>244</v>
      </c>
    </row>
    <row r="10" spans="1:13" x14ac:dyDescent="0.15">
      <c r="A10" s="15"/>
      <c r="B10" s="9" t="s">
        <v>14</v>
      </c>
      <c r="C10" s="10">
        <v>744</v>
      </c>
      <c r="D10" s="38">
        <v>711</v>
      </c>
      <c r="E10" s="38">
        <v>785</v>
      </c>
      <c r="F10" s="11">
        <f t="shared" si="0"/>
        <v>1496</v>
      </c>
      <c r="G10" s="12"/>
      <c r="H10" s="16"/>
      <c r="I10" s="14" t="s">
        <v>15</v>
      </c>
      <c r="J10" s="10">
        <v>242</v>
      </c>
      <c r="K10" s="38">
        <v>296</v>
      </c>
      <c r="L10" s="38">
        <v>269</v>
      </c>
      <c r="M10" s="11">
        <f t="shared" si="1"/>
        <v>565</v>
      </c>
    </row>
    <row r="11" spans="1:13" x14ac:dyDescent="0.15">
      <c r="A11" s="15"/>
      <c r="B11" s="9" t="s">
        <v>16</v>
      </c>
      <c r="C11" s="10">
        <v>706</v>
      </c>
      <c r="D11" s="38">
        <v>611</v>
      </c>
      <c r="E11" s="38">
        <v>634</v>
      </c>
      <c r="F11" s="11">
        <f t="shared" si="0"/>
        <v>1245</v>
      </c>
      <c r="G11" s="12"/>
      <c r="H11" s="16"/>
      <c r="I11" s="14" t="s">
        <v>17</v>
      </c>
      <c r="J11" s="10">
        <v>815</v>
      </c>
      <c r="K11" s="38">
        <v>876</v>
      </c>
      <c r="L11" s="38">
        <v>897</v>
      </c>
      <c r="M11" s="11">
        <f t="shared" si="1"/>
        <v>1773</v>
      </c>
    </row>
    <row r="12" spans="1:13" x14ac:dyDescent="0.15">
      <c r="A12" s="15"/>
      <c r="B12" s="9" t="s">
        <v>18</v>
      </c>
      <c r="C12" s="10">
        <v>667</v>
      </c>
      <c r="D12" s="38">
        <v>603</v>
      </c>
      <c r="E12" s="38">
        <v>629</v>
      </c>
      <c r="F12" s="11">
        <f t="shared" si="0"/>
        <v>1232</v>
      </c>
      <c r="G12" s="12"/>
      <c r="H12" s="16"/>
      <c r="I12" s="14" t="s">
        <v>19</v>
      </c>
      <c r="J12" s="10">
        <v>149</v>
      </c>
      <c r="K12" s="38">
        <v>184</v>
      </c>
      <c r="L12" s="38">
        <v>178</v>
      </c>
      <c r="M12" s="11">
        <f t="shared" si="1"/>
        <v>362</v>
      </c>
    </row>
    <row r="13" spans="1:13" x14ac:dyDescent="0.15">
      <c r="A13" s="15"/>
      <c r="B13" s="9" t="s">
        <v>20</v>
      </c>
      <c r="C13" s="10">
        <v>480</v>
      </c>
      <c r="D13" s="38">
        <v>450</v>
      </c>
      <c r="E13" s="38">
        <v>470</v>
      </c>
      <c r="F13" s="11">
        <f t="shared" si="0"/>
        <v>920</v>
      </c>
      <c r="G13" s="12"/>
      <c r="H13" s="16"/>
      <c r="I13" s="14" t="s">
        <v>21</v>
      </c>
      <c r="J13" s="10">
        <v>0</v>
      </c>
      <c r="K13" s="38">
        <v>0</v>
      </c>
      <c r="L13" s="38">
        <v>0</v>
      </c>
      <c r="M13" s="11">
        <f t="shared" si="1"/>
        <v>0</v>
      </c>
    </row>
    <row r="14" spans="1:13" x14ac:dyDescent="0.15">
      <c r="A14" s="15"/>
      <c r="B14" s="9" t="s">
        <v>22</v>
      </c>
      <c r="C14" s="10">
        <v>449</v>
      </c>
      <c r="D14" s="38">
        <v>400</v>
      </c>
      <c r="E14" s="38">
        <v>383</v>
      </c>
      <c r="F14" s="11">
        <f t="shared" si="0"/>
        <v>783</v>
      </c>
      <c r="G14" s="12"/>
      <c r="H14" s="17"/>
      <c r="I14" s="18" t="s">
        <v>23</v>
      </c>
      <c r="J14" s="19">
        <f>SUM(J7:J13)</f>
        <v>3943</v>
      </c>
      <c r="K14" s="19">
        <f>SUM(K7:K13)</f>
        <v>4452</v>
      </c>
      <c r="L14" s="19">
        <f>SUM(L7:L13)</f>
        <v>4564</v>
      </c>
      <c r="M14" s="19">
        <f>SUM(M7:M13)</f>
        <v>9016</v>
      </c>
    </row>
    <row r="15" spans="1:13" x14ac:dyDescent="0.15">
      <c r="A15" s="15"/>
      <c r="B15" s="9" t="s">
        <v>24</v>
      </c>
      <c r="C15" s="10">
        <v>367</v>
      </c>
      <c r="D15" s="38">
        <v>373</v>
      </c>
      <c r="E15" s="38">
        <v>409</v>
      </c>
      <c r="F15" s="11">
        <f t="shared" si="0"/>
        <v>782</v>
      </c>
      <c r="G15" s="12"/>
      <c r="H15" s="20" t="s">
        <v>25</v>
      </c>
      <c r="I15" s="39"/>
      <c r="J15" s="39"/>
      <c r="K15" s="39"/>
      <c r="L15" s="39"/>
      <c r="M15" s="40"/>
    </row>
    <row r="16" spans="1:13" x14ac:dyDescent="0.15">
      <c r="A16" s="15"/>
      <c r="B16" s="9" t="s">
        <v>26</v>
      </c>
      <c r="C16" s="10">
        <v>604</v>
      </c>
      <c r="D16" s="38">
        <v>602</v>
      </c>
      <c r="E16" s="38">
        <v>608</v>
      </c>
      <c r="F16" s="11">
        <f t="shared" si="0"/>
        <v>1210</v>
      </c>
      <c r="G16" s="12"/>
      <c r="H16" s="13"/>
      <c r="I16" s="14" t="s">
        <v>27</v>
      </c>
      <c r="J16" s="10">
        <v>234</v>
      </c>
      <c r="K16" s="38">
        <v>272</v>
      </c>
      <c r="L16" s="38">
        <v>288</v>
      </c>
      <c r="M16" s="11">
        <f t="shared" ref="M16:M27" si="2">K16+L16</f>
        <v>560</v>
      </c>
    </row>
    <row r="17" spans="1:13" x14ac:dyDescent="0.15">
      <c r="A17" s="15"/>
      <c r="B17" s="9" t="s">
        <v>28</v>
      </c>
      <c r="C17" s="10">
        <v>579</v>
      </c>
      <c r="D17" s="38">
        <v>609</v>
      </c>
      <c r="E17" s="38">
        <v>574</v>
      </c>
      <c r="F17" s="11">
        <f t="shared" si="0"/>
        <v>1183</v>
      </c>
      <c r="G17" s="12"/>
      <c r="H17" s="41"/>
      <c r="I17" s="14" t="s">
        <v>29</v>
      </c>
      <c r="J17" s="10">
        <v>81</v>
      </c>
      <c r="K17" s="38">
        <v>103</v>
      </c>
      <c r="L17" s="38">
        <v>88</v>
      </c>
      <c r="M17" s="11">
        <f t="shared" si="2"/>
        <v>191</v>
      </c>
    </row>
    <row r="18" spans="1:13" x14ac:dyDescent="0.15">
      <c r="A18" s="15"/>
      <c r="B18" s="9" t="s">
        <v>30</v>
      </c>
      <c r="C18" s="10">
        <v>532</v>
      </c>
      <c r="D18" s="38">
        <v>529</v>
      </c>
      <c r="E18" s="38">
        <v>509</v>
      </c>
      <c r="F18" s="11">
        <f t="shared" si="0"/>
        <v>1038</v>
      </c>
      <c r="G18" s="12"/>
      <c r="H18" s="41"/>
      <c r="I18" s="14" t="s">
        <v>31</v>
      </c>
      <c r="J18" s="10">
        <v>276</v>
      </c>
      <c r="K18" s="38">
        <v>341</v>
      </c>
      <c r="L18" s="38">
        <v>340</v>
      </c>
      <c r="M18" s="11">
        <f t="shared" si="2"/>
        <v>681</v>
      </c>
    </row>
    <row r="19" spans="1:13" x14ac:dyDescent="0.15">
      <c r="A19" s="15"/>
      <c r="B19" s="9" t="s">
        <v>32</v>
      </c>
      <c r="C19" s="10">
        <v>623</v>
      </c>
      <c r="D19" s="38">
        <v>677</v>
      </c>
      <c r="E19" s="38">
        <v>670</v>
      </c>
      <c r="F19" s="11">
        <f t="shared" si="0"/>
        <v>1347</v>
      </c>
      <c r="G19" s="12"/>
      <c r="H19" s="41"/>
      <c r="I19" s="14" t="s">
        <v>33</v>
      </c>
      <c r="J19" s="10">
        <v>148</v>
      </c>
      <c r="K19" s="38">
        <v>188</v>
      </c>
      <c r="L19" s="38">
        <v>205</v>
      </c>
      <c r="M19" s="11">
        <f t="shared" si="2"/>
        <v>393</v>
      </c>
    </row>
    <row r="20" spans="1:13" x14ac:dyDescent="0.15">
      <c r="A20" s="15"/>
      <c r="B20" s="9" t="s">
        <v>34</v>
      </c>
      <c r="C20" s="10">
        <v>413</v>
      </c>
      <c r="D20" s="38">
        <v>434</v>
      </c>
      <c r="E20" s="38">
        <v>441</v>
      </c>
      <c r="F20" s="11">
        <f t="shared" si="0"/>
        <v>875</v>
      </c>
      <c r="G20" s="12"/>
      <c r="H20" s="41"/>
      <c r="I20" s="14" t="s">
        <v>35</v>
      </c>
      <c r="J20" s="10">
        <v>330</v>
      </c>
      <c r="K20" s="38">
        <v>429</v>
      </c>
      <c r="L20" s="38">
        <v>397</v>
      </c>
      <c r="M20" s="11">
        <f t="shared" si="2"/>
        <v>826</v>
      </c>
    </row>
    <row r="21" spans="1:13" x14ac:dyDescent="0.15">
      <c r="A21" s="15"/>
      <c r="B21" s="9" t="s">
        <v>36</v>
      </c>
      <c r="C21" s="10">
        <v>476</v>
      </c>
      <c r="D21" s="38">
        <v>513</v>
      </c>
      <c r="E21" s="38">
        <v>509</v>
      </c>
      <c r="F21" s="11">
        <f t="shared" si="0"/>
        <v>1022</v>
      </c>
      <c r="G21" s="12"/>
      <c r="H21" s="41"/>
      <c r="I21" s="14" t="s">
        <v>37</v>
      </c>
      <c r="J21" s="10">
        <v>207</v>
      </c>
      <c r="K21" s="38">
        <v>252</v>
      </c>
      <c r="L21" s="38">
        <v>245</v>
      </c>
      <c r="M21" s="11">
        <f>K21+L21</f>
        <v>497</v>
      </c>
    </row>
    <row r="22" spans="1:13" x14ac:dyDescent="0.15">
      <c r="A22" s="15"/>
      <c r="B22" s="9" t="s">
        <v>38</v>
      </c>
      <c r="C22" s="10">
        <v>311</v>
      </c>
      <c r="D22" s="38">
        <v>322</v>
      </c>
      <c r="E22" s="38">
        <v>321</v>
      </c>
      <c r="F22" s="11">
        <f t="shared" si="0"/>
        <v>643</v>
      </c>
      <c r="G22" s="12"/>
      <c r="H22" s="41"/>
      <c r="I22" s="14" t="s">
        <v>39</v>
      </c>
      <c r="J22" s="10">
        <v>509</v>
      </c>
      <c r="K22" s="38">
        <v>496</v>
      </c>
      <c r="L22" s="38">
        <v>419</v>
      </c>
      <c r="M22" s="11">
        <f t="shared" si="2"/>
        <v>915</v>
      </c>
    </row>
    <row r="23" spans="1:13" x14ac:dyDescent="0.15">
      <c r="A23" s="15"/>
      <c r="B23" s="9" t="s">
        <v>40</v>
      </c>
      <c r="C23" s="10">
        <v>1217</v>
      </c>
      <c r="D23" s="38">
        <v>1268</v>
      </c>
      <c r="E23" s="38">
        <v>1367</v>
      </c>
      <c r="F23" s="11">
        <f t="shared" si="0"/>
        <v>2635</v>
      </c>
      <c r="G23" s="12"/>
      <c r="H23" s="41"/>
      <c r="I23" s="14" t="s">
        <v>41</v>
      </c>
      <c r="J23" s="10">
        <v>904</v>
      </c>
      <c r="K23" s="38">
        <v>1053</v>
      </c>
      <c r="L23" s="38">
        <v>998</v>
      </c>
      <c r="M23" s="11">
        <f t="shared" si="2"/>
        <v>2051</v>
      </c>
    </row>
    <row r="24" spans="1:13" x14ac:dyDescent="0.15">
      <c r="A24" s="15"/>
      <c r="B24" s="9" t="s">
        <v>42</v>
      </c>
      <c r="C24" s="10">
        <v>516</v>
      </c>
      <c r="D24" s="38">
        <v>560</v>
      </c>
      <c r="E24" s="38">
        <v>583</v>
      </c>
      <c r="F24" s="11">
        <f t="shared" si="0"/>
        <v>1143</v>
      </c>
      <c r="G24" s="12"/>
      <c r="H24" s="41"/>
      <c r="I24" s="14" t="s">
        <v>43</v>
      </c>
      <c r="J24" s="10">
        <v>42</v>
      </c>
      <c r="K24" s="38">
        <v>55</v>
      </c>
      <c r="L24" s="38">
        <v>55</v>
      </c>
      <c r="M24" s="11">
        <f t="shared" si="2"/>
        <v>110</v>
      </c>
    </row>
    <row r="25" spans="1:13" x14ac:dyDescent="0.15">
      <c r="A25" s="15"/>
      <c r="B25" s="9" t="s">
        <v>44</v>
      </c>
      <c r="C25" s="10">
        <v>615</v>
      </c>
      <c r="D25" s="38">
        <v>707</v>
      </c>
      <c r="E25" s="38">
        <v>677</v>
      </c>
      <c r="F25" s="11">
        <f t="shared" si="0"/>
        <v>1384</v>
      </c>
      <c r="G25" s="12"/>
      <c r="H25" s="41"/>
      <c r="I25" s="14" t="s">
        <v>45</v>
      </c>
      <c r="J25" s="10">
        <v>681</v>
      </c>
      <c r="K25" s="38">
        <v>572</v>
      </c>
      <c r="L25" s="38">
        <v>537</v>
      </c>
      <c r="M25" s="11">
        <f t="shared" si="2"/>
        <v>1109</v>
      </c>
    </row>
    <row r="26" spans="1:13" x14ac:dyDescent="0.15">
      <c r="A26" s="15"/>
      <c r="B26" s="9" t="s">
        <v>46</v>
      </c>
      <c r="C26" s="10">
        <v>343</v>
      </c>
      <c r="D26" s="38">
        <v>366</v>
      </c>
      <c r="E26" s="38">
        <v>326</v>
      </c>
      <c r="F26" s="11">
        <f t="shared" si="0"/>
        <v>692</v>
      </c>
      <c r="G26" s="12"/>
      <c r="H26" s="41"/>
      <c r="I26" s="14" t="s">
        <v>47</v>
      </c>
      <c r="J26" s="10">
        <v>711</v>
      </c>
      <c r="K26" s="38">
        <v>633</v>
      </c>
      <c r="L26" s="38">
        <v>564</v>
      </c>
      <c r="M26" s="11">
        <f t="shared" si="2"/>
        <v>1197</v>
      </c>
    </row>
    <row r="27" spans="1:13" x14ac:dyDescent="0.15">
      <c r="A27" s="15"/>
      <c r="B27" s="9" t="s">
        <v>48</v>
      </c>
      <c r="C27" s="10">
        <v>690</v>
      </c>
      <c r="D27" s="38">
        <v>799</v>
      </c>
      <c r="E27" s="38">
        <v>779</v>
      </c>
      <c r="F27" s="11">
        <f t="shared" si="0"/>
        <v>1578</v>
      </c>
      <c r="G27" s="12"/>
      <c r="H27" s="41"/>
      <c r="I27" s="14" t="s">
        <v>49</v>
      </c>
      <c r="J27" s="10">
        <v>319</v>
      </c>
      <c r="K27" s="38">
        <v>387</v>
      </c>
      <c r="L27" s="38">
        <v>333</v>
      </c>
      <c r="M27" s="11">
        <f t="shared" si="2"/>
        <v>720</v>
      </c>
    </row>
    <row r="28" spans="1:13" x14ac:dyDescent="0.15">
      <c r="A28" s="15"/>
      <c r="B28" s="9" t="s">
        <v>50</v>
      </c>
      <c r="C28" s="10">
        <v>558</v>
      </c>
      <c r="D28" s="38">
        <v>503</v>
      </c>
      <c r="E28" s="38">
        <v>513</v>
      </c>
      <c r="F28" s="11">
        <f t="shared" si="0"/>
        <v>1016</v>
      </c>
      <c r="G28" s="12"/>
      <c r="H28" s="41"/>
      <c r="I28" s="14" t="s">
        <v>51</v>
      </c>
      <c r="J28" s="10">
        <v>308</v>
      </c>
      <c r="K28" s="38">
        <v>473</v>
      </c>
      <c r="L28" s="38">
        <v>486</v>
      </c>
      <c r="M28" s="11">
        <f>K28+L28</f>
        <v>959</v>
      </c>
    </row>
    <row r="29" spans="1:13" x14ac:dyDescent="0.15">
      <c r="A29" s="15"/>
      <c r="B29" s="9" t="s">
        <v>52</v>
      </c>
      <c r="C29" s="10">
        <v>319</v>
      </c>
      <c r="D29" s="38">
        <v>338</v>
      </c>
      <c r="E29" s="38">
        <v>318</v>
      </c>
      <c r="F29" s="11">
        <f t="shared" si="0"/>
        <v>656</v>
      </c>
      <c r="G29" s="12"/>
      <c r="H29" s="41"/>
      <c r="I29" s="14" t="s">
        <v>53</v>
      </c>
      <c r="J29" s="10">
        <v>138</v>
      </c>
      <c r="K29" s="38">
        <v>229</v>
      </c>
      <c r="L29" s="38">
        <v>237</v>
      </c>
      <c r="M29" s="11">
        <f>K29+L29</f>
        <v>466</v>
      </c>
    </row>
    <row r="30" spans="1:13" x14ac:dyDescent="0.15">
      <c r="A30" s="15"/>
      <c r="B30" s="9" t="s">
        <v>54</v>
      </c>
      <c r="C30" s="10">
        <v>661</v>
      </c>
      <c r="D30" s="38">
        <v>661</v>
      </c>
      <c r="E30" s="38">
        <v>550</v>
      </c>
      <c r="F30" s="11">
        <f>D30+E30</f>
        <v>1211</v>
      </c>
      <c r="G30" s="12"/>
      <c r="H30" s="41"/>
      <c r="I30" s="14" t="s">
        <v>55</v>
      </c>
      <c r="J30" s="10">
        <v>62</v>
      </c>
      <c r="K30" s="38">
        <v>111</v>
      </c>
      <c r="L30" s="38">
        <v>113</v>
      </c>
      <c r="M30" s="11">
        <f>K30+L30</f>
        <v>224</v>
      </c>
    </row>
    <row r="31" spans="1:13" x14ac:dyDescent="0.15">
      <c r="A31" s="15"/>
      <c r="B31" s="9" t="s">
        <v>56</v>
      </c>
      <c r="C31" s="10">
        <v>1021</v>
      </c>
      <c r="D31" s="38">
        <v>975</v>
      </c>
      <c r="E31" s="38">
        <v>1045</v>
      </c>
      <c r="F31" s="11">
        <f t="shared" si="0"/>
        <v>2020</v>
      </c>
      <c r="G31" s="12"/>
      <c r="H31" s="16"/>
      <c r="I31" s="14" t="s">
        <v>112</v>
      </c>
      <c r="J31" s="10">
        <v>136</v>
      </c>
      <c r="K31" s="38">
        <v>156</v>
      </c>
      <c r="L31" s="38">
        <v>165</v>
      </c>
      <c r="M31" s="11">
        <f t="shared" ref="M31:M35" si="3">K31+L31</f>
        <v>321</v>
      </c>
    </row>
    <row r="32" spans="1:13" x14ac:dyDescent="0.15">
      <c r="A32" s="15"/>
      <c r="B32" s="9" t="s">
        <v>57</v>
      </c>
      <c r="C32" s="10">
        <v>502</v>
      </c>
      <c r="D32" s="38">
        <v>491</v>
      </c>
      <c r="E32" s="38">
        <v>468</v>
      </c>
      <c r="F32" s="11">
        <f t="shared" si="0"/>
        <v>959</v>
      </c>
      <c r="G32" s="12"/>
      <c r="H32" s="41"/>
      <c r="I32" s="14" t="s">
        <v>113</v>
      </c>
      <c r="J32" s="10">
        <v>352</v>
      </c>
      <c r="K32" s="38">
        <v>358</v>
      </c>
      <c r="L32" s="38">
        <v>382</v>
      </c>
      <c r="M32" s="11">
        <f t="shared" si="3"/>
        <v>740</v>
      </c>
    </row>
    <row r="33" spans="1:13" x14ac:dyDescent="0.15">
      <c r="A33" s="15"/>
      <c r="B33" s="9" t="s">
        <v>59</v>
      </c>
      <c r="C33" s="10">
        <v>634</v>
      </c>
      <c r="D33" s="38">
        <v>639</v>
      </c>
      <c r="E33" s="38">
        <v>552</v>
      </c>
      <c r="F33" s="11">
        <f t="shared" si="0"/>
        <v>1191</v>
      </c>
      <c r="G33" s="12"/>
      <c r="H33" s="41"/>
      <c r="I33" s="14" t="s">
        <v>114</v>
      </c>
      <c r="J33" s="10">
        <v>394</v>
      </c>
      <c r="K33" s="38">
        <v>453</v>
      </c>
      <c r="L33" s="38">
        <v>459</v>
      </c>
      <c r="M33" s="11">
        <f t="shared" si="3"/>
        <v>912</v>
      </c>
    </row>
    <row r="34" spans="1:13" x14ac:dyDescent="0.15">
      <c r="A34" s="15"/>
      <c r="B34" s="9" t="s">
        <v>61</v>
      </c>
      <c r="C34" s="10">
        <v>398</v>
      </c>
      <c r="D34" s="38">
        <v>380</v>
      </c>
      <c r="E34" s="38">
        <v>393</v>
      </c>
      <c r="F34" s="11">
        <f t="shared" si="0"/>
        <v>773</v>
      </c>
      <c r="G34" s="12"/>
      <c r="H34" s="41"/>
      <c r="I34" s="14" t="s">
        <v>115</v>
      </c>
      <c r="J34" s="10">
        <v>137</v>
      </c>
      <c r="K34" s="38">
        <v>163</v>
      </c>
      <c r="L34" s="38">
        <v>139</v>
      </c>
      <c r="M34" s="11">
        <f t="shared" si="3"/>
        <v>302</v>
      </c>
    </row>
    <row r="35" spans="1:13" x14ac:dyDescent="0.15">
      <c r="A35" s="15"/>
      <c r="B35" s="9" t="s">
        <v>63</v>
      </c>
      <c r="C35" s="10">
        <v>223</v>
      </c>
      <c r="D35" s="38">
        <v>242</v>
      </c>
      <c r="E35" s="38">
        <v>240</v>
      </c>
      <c r="F35" s="11">
        <f t="shared" si="0"/>
        <v>482</v>
      </c>
      <c r="G35" s="12"/>
      <c r="H35" s="41"/>
      <c r="I35" s="14" t="s">
        <v>116</v>
      </c>
      <c r="J35" s="10">
        <v>226</v>
      </c>
      <c r="K35" s="38">
        <v>277</v>
      </c>
      <c r="L35" s="38">
        <v>268</v>
      </c>
      <c r="M35" s="11">
        <f t="shared" si="3"/>
        <v>545</v>
      </c>
    </row>
    <row r="36" spans="1:13" x14ac:dyDescent="0.15">
      <c r="A36" s="15"/>
      <c r="B36" s="9" t="s">
        <v>65</v>
      </c>
      <c r="C36" s="10">
        <v>0</v>
      </c>
      <c r="D36" s="38">
        <v>0</v>
      </c>
      <c r="E36" s="38">
        <v>0</v>
      </c>
      <c r="F36" s="11">
        <f t="shared" si="0"/>
        <v>0</v>
      </c>
      <c r="G36" s="12"/>
      <c r="H36" s="41"/>
      <c r="I36" s="14" t="s">
        <v>117</v>
      </c>
      <c r="J36" s="10">
        <v>183</v>
      </c>
      <c r="K36" s="38">
        <v>263</v>
      </c>
      <c r="L36" s="38">
        <v>230</v>
      </c>
      <c r="M36" s="11">
        <f>K36+L36</f>
        <v>493</v>
      </c>
    </row>
    <row r="37" spans="1:13" x14ac:dyDescent="0.15">
      <c r="A37" s="15"/>
      <c r="B37" s="9" t="s">
        <v>67</v>
      </c>
      <c r="C37" s="10">
        <v>258</v>
      </c>
      <c r="D37" s="38">
        <v>336</v>
      </c>
      <c r="E37" s="38">
        <v>306</v>
      </c>
      <c r="F37" s="11">
        <f t="shared" si="0"/>
        <v>642</v>
      </c>
      <c r="G37" s="12"/>
      <c r="H37" s="41"/>
      <c r="I37" s="14" t="s">
        <v>118</v>
      </c>
      <c r="J37" s="10">
        <v>188</v>
      </c>
      <c r="K37" s="38">
        <v>247</v>
      </c>
      <c r="L37" s="38">
        <v>244</v>
      </c>
      <c r="M37" s="11">
        <f t="shared" ref="M37" si="4">K37+L37</f>
        <v>491</v>
      </c>
    </row>
    <row r="38" spans="1:13" x14ac:dyDescent="0.15">
      <c r="A38" s="15"/>
      <c r="B38" s="9" t="s">
        <v>68</v>
      </c>
      <c r="C38" s="10">
        <v>270</v>
      </c>
      <c r="D38" s="38">
        <v>351</v>
      </c>
      <c r="E38" s="38">
        <v>293</v>
      </c>
      <c r="F38" s="11">
        <f t="shared" si="0"/>
        <v>644</v>
      </c>
      <c r="G38" s="12"/>
      <c r="H38" s="41"/>
      <c r="I38" s="18" t="s">
        <v>23</v>
      </c>
      <c r="J38" s="19">
        <f>SUM(J16:J37)</f>
        <v>6566</v>
      </c>
      <c r="K38" s="19">
        <f>SUM(K16:K37)</f>
        <v>7511</v>
      </c>
      <c r="L38" s="19">
        <f>SUM(L16:L37)</f>
        <v>7192</v>
      </c>
      <c r="M38" s="19">
        <f>SUM(M16:M37)</f>
        <v>14703</v>
      </c>
    </row>
    <row r="39" spans="1:13" x14ac:dyDescent="0.15">
      <c r="A39" s="15"/>
      <c r="B39" s="9" t="s">
        <v>70</v>
      </c>
      <c r="C39" s="10">
        <v>198</v>
      </c>
      <c r="D39" s="38">
        <v>269</v>
      </c>
      <c r="E39" s="38">
        <v>288</v>
      </c>
      <c r="F39" s="11">
        <f t="shared" si="0"/>
        <v>557</v>
      </c>
      <c r="G39" s="12"/>
      <c r="H39" s="20" t="s">
        <v>58</v>
      </c>
      <c r="I39" s="21"/>
      <c r="J39" s="21"/>
      <c r="K39" s="21"/>
      <c r="L39" s="21"/>
      <c r="M39" s="22"/>
    </row>
    <row r="40" spans="1:13" x14ac:dyDescent="0.15">
      <c r="A40" s="23"/>
      <c r="B40" s="24" t="s">
        <v>23</v>
      </c>
      <c r="C40" s="19">
        <f>SUM(C7:C39)</f>
        <v>16573</v>
      </c>
      <c r="D40" s="19">
        <f>SUM(D7:D39)</f>
        <v>16869</v>
      </c>
      <c r="E40" s="19">
        <f>SUM(E7:E39)</f>
        <v>16835</v>
      </c>
      <c r="F40" s="19">
        <f>SUM(F7:F39)</f>
        <v>33704</v>
      </c>
      <c r="G40" s="12"/>
      <c r="H40" s="13"/>
      <c r="I40" s="14" t="s">
        <v>60</v>
      </c>
      <c r="J40" s="42">
        <v>501</v>
      </c>
      <c r="K40" s="38">
        <v>498</v>
      </c>
      <c r="L40" s="38">
        <v>565</v>
      </c>
      <c r="M40" s="11">
        <f>K40+L40</f>
        <v>1063</v>
      </c>
    </row>
    <row r="41" spans="1:13" x14ac:dyDescent="0.15">
      <c r="A41" s="4" t="s">
        <v>73</v>
      </c>
      <c r="B41" s="36"/>
      <c r="C41" s="39"/>
      <c r="D41" s="39"/>
      <c r="E41" s="39"/>
      <c r="F41" s="40"/>
      <c r="G41" s="12"/>
      <c r="H41" s="16"/>
      <c r="I41" s="14" t="s">
        <v>62</v>
      </c>
      <c r="J41" s="42">
        <v>372</v>
      </c>
      <c r="K41" s="38">
        <v>383</v>
      </c>
      <c r="L41" s="38">
        <v>389</v>
      </c>
      <c r="M41" s="11">
        <f>K41+L41</f>
        <v>772</v>
      </c>
    </row>
    <row r="42" spans="1:13" x14ac:dyDescent="0.15">
      <c r="A42" s="8"/>
      <c r="B42" s="9" t="s">
        <v>75</v>
      </c>
      <c r="C42" s="10">
        <v>2034</v>
      </c>
      <c r="D42" s="38">
        <v>2141</v>
      </c>
      <c r="E42" s="38">
        <v>2123</v>
      </c>
      <c r="F42" s="11">
        <f>D42+E42</f>
        <v>4264</v>
      </c>
      <c r="G42" s="12"/>
      <c r="H42" s="16"/>
      <c r="I42" s="14" t="s">
        <v>64</v>
      </c>
      <c r="J42" s="42">
        <v>426</v>
      </c>
      <c r="K42" s="38">
        <v>449</v>
      </c>
      <c r="L42" s="38">
        <v>479</v>
      </c>
      <c r="M42" s="11">
        <f>K42+L42</f>
        <v>928</v>
      </c>
    </row>
    <row r="43" spans="1:13" x14ac:dyDescent="0.15">
      <c r="A43" s="15"/>
      <c r="B43" s="9" t="s">
        <v>77</v>
      </c>
      <c r="C43" s="10">
        <v>669</v>
      </c>
      <c r="D43" s="38">
        <v>737</v>
      </c>
      <c r="E43" s="38">
        <v>761</v>
      </c>
      <c r="F43" s="11">
        <f>D43+E43</f>
        <v>1498</v>
      </c>
      <c r="G43" s="12"/>
      <c r="H43" s="16"/>
      <c r="I43" s="14" t="s">
        <v>66</v>
      </c>
      <c r="J43" s="42">
        <v>766</v>
      </c>
      <c r="K43" s="38">
        <v>792</v>
      </c>
      <c r="L43" s="38">
        <v>831</v>
      </c>
      <c r="M43" s="11">
        <f>K43+L43</f>
        <v>1623</v>
      </c>
    </row>
    <row r="44" spans="1:13" x14ac:dyDescent="0.15">
      <c r="A44" s="15"/>
      <c r="B44" s="9" t="s">
        <v>79</v>
      </c>
      <c r="C44" s="10">
        <v>660</v>
      </c>
      <c r="D44" s="38">
        <v>713</v>
      </c>
      <c r="E44" s="38">
        <v>670</v>
      </c>
      <c r="F44" s="11">
        <f>D44+E44</f>
        <v>1383</v>
      </c>
      <c r="G44" s="12"/>
      <c r="H44" s="17"/>
      <c r="I44" s="18" t="s">
        <v>23</v>
      </c>
      <c r="J44" s="19">
        <f>SUM(J40:J43)</f>
        <v>2065</v>
      </c>
      <c r="K44" s="19">
        <f>SUM(K40:K43)</f>
        <v>2122</v>
      </c>
      <c r="L44" s="19">
        <f>SUM(L40:L43)</f>
        <v>2264</v>
      </c>
      <c r="M44" s="19">
        <f>SUM(M40:M43)</f>
        <v>4386</v>
      </c>
    </row>
    <row r="45" spans="1:13" x14ac:dyDescent="0.15">
      <c r="A45" s="15"/>
      <c r="B45" s="9" t="s">
        <v>81</v>
      </c>
      <c r="C45" s="10">
        <v>732</v>
      </c>
      <c r="D45" s="38">
        <v>789</v>
      </c>
      <c r="E45" s="38">
        <v>790</v>
      </c>
      <c r="F45" s="11">
        <f>D45+E45</f>
        <v>1579</v>
      </c>
      <c r="G45" s="12"/>
      <c r="H45" s="20" t="s">
        <v>69</v>
      </c>
      <c r="I45" s="21"/>
      <c r="J45" s="21"/>
      <c r="K45" s="21"/>
      <c r="L45" s="21"/>
      <c r="M45" s="22"/>
    </row>
    <row r="46" spans="1:13" x14ac:dyDescent="0.15">
      <c r="A46" s="23"/>
      <c r="B46" s="24" t="s">
        <v>23</v>
      </c>
      <c r="C46" s="19">
        <f>SUM(C42:C45)</f>
        <v>4095</v>
      </c>
      <c r="D46" s="19">
        <f>SUM(D42:D45)</f>
        <v>4380</v>
      </c>
      <c r="E46" s="19">
        <f>SUM(E42:E45)</f>
        <v>4344</v>
      </c>
      <c r="F46" s="19">
        <f>SUM(F42:F45)</f>
        <v>8724</v>
      </c>
      <c r="G46" s="12"/>
      <c r="H46" s="16"/>
      <c r="I46" s="14" t="s">
        <v>71</v>
      </c>
      <c r="J46" s="10">
        <v>614</v>
      </c>
      <c r="K46" s="38">
        <v>663</v>
      </c>
      <c r="L46" s="38">
        <v>651</v>
      </c>
      <c r="M46" s="11">
        <f>K46+L46</f>
        <v>1314</v>
      </c>
    </row>
    <row r="47" spans="1:13" x14ac:dyDescent="0.15">
      <c r="A47" s="4" t="s">
        <v>84</v>
      </c>
      <c r="B47" s="36"/>
      <c r="C47" s="39"/>
      <c r="D47" s="39"/>
      <c r="E47" s="39"/>
      <c r="F47" s="40"/>
      <c r="G47" s="12"/>
      <c r="H47" s="16"/>
      <c r="I47" s="14" t="s">
        <v>72</v>
      </c>
      <c r="J47" s="10">
        <v>649</v>
      </c>
      <c r="K47" s="38">
        <v>645</v>
      </c>
      <c r="L47" s="38">
        <v>615</v>
      </c>
      <c r="M47" s="11">
        <f>K47+L47</f>
        <v>1260</v>
      </c>
    </row>
    <row r="48" spans="1:13" x14ac:dyDescent="0.15">
      <c r="A48" s="8"/>
      <c r="B48" s="9" t="s">
        <v>86</v>
      </c>
      <c r="C48" s="10">
        <v>1182</v>
      </c>
      <c r="D48" s="38">
        <v>1187</v>
      </c>
      <c r="E48" s="38">
        <v>1198</v>
      </c>
      <c r="F48" s="11">
        <f>D48+E48</f>
        <v>2385</v>
      </c>
      <c r="G48" s="12"/>
      <c r="H48" s="16"/>
      <c r="I48" s="14" t="s">
        <v>74</v>
      </c>
      <c r="J48" s="10">
        <v>869</v>
      </c>
      <c r="K48" s="38">
        <v>778</v>
      </c>
      <c r="L48" s="38">
        <v>782</v>
      </c>
      <c r="M48" s="11">
        <f>K48+L48</f>
        <v>1560</v>
      </c>
    </row>
    <row r="49" spans="1:13" x14ac:dyDescent="0.15">
      <c r="A49" s="43"/>
      <c r="B49" s="9" t="s">
        <v>88</v>
      </c>
      <c r="C49" s="10">
        <v>295</v>
      </c>
      <c r="D49" s="38">
        <v>319</v>
      </c>
      <c r="E49" s="38">
        <v>318</v>
      </c>
      <c r="F49" s="11">
        <f>D49+E49</f>
        <v>637</v>
      </c>
      <c r="G49" s="12"/>
      <c r="H49" s="16"/>
      <c r="I49" s="14" t="s">
        <v>76</v>
      </c>
      <c r="J49" s="10">
        <v>846</v>
      </c>
      <c r="K49" s="38">
        <v>1016</v>
      </c>
      <c r="L49" s="38">
        <v>1018</v>
      </c>
      <c r="M49" s="11">
        <f t="shared" ref="M49:M58" si="5">K49+L49</f>
        <v>2034</v>
      </c>
    </row>
    <row r="50" spans="1:13" x14ac:dyDescent="0.15">
      <c r="A50" s="44"/>
      <c r="B50" s="24" t="s">
        <v>23</v>
      </c>
      <c r="C50" s="19">
        <f>SUM(C48:C49)</f>
        <v>1477</v>
      </c>
      <c r="D50" s="19">
        <f>SUM(D48:D49)</f>
        <v>1506</v>
      </c>
      <c r="E50" s="19">
        <f>SUM(E48:E49)</f>
        <v>1516</v>
      </c>
      <c r="F50" s="19">
        <f>SUM(F48:F49)</f>
        <v>3022</v>
      </c>
      <c r="G50" s="12"/>
      <c r="H50" s="16"/>
      <c r="I50" s="14" t="s">
        <v>78</v>
      </c>
      <c r="J50" s="10">
        <v>264</v>
      </c>
      <c r="K50" s="38">
        <v>312</v>
      </c>
      <c r="L50" s="38">
        <v>320</v>
      </c>
      <c r="M50" s="11">
        <f t="shared" si="5"/>
        <v>632</v>
      </c>
    </row>
    <row r="51" spans="1:13" x14ac:dyDescent="0.15">
      <c r="C51" s="45"/>
      <c r="D51" s="45"/>
      <c r="E51" s="45"/>
      <c r="F51" s="45"/>
      <c r="G51" s="12"/>
      <c r="H51" s="16"/>
      <c r="I51" s="14" t="s">
        <v>80</v>
      </c>
      <c r="J51" s="10">
        <v>48</v>
      </c>
      <c r="K51" s="38">
        <v>65</v>
      </c>
      <c r="L51" s="38">
        <v>60</v>
      </c>
      <c r="M51" s="11">
        <f t="shared" si="5"/>
        <v>125</v>
      </c>
    </row>
    <row r="52" spans="1:13" x14ac:dyDescent="0.15">
      <c r="C52" s="45"/>
      <c r="D52" s="45"/>
      <c r="E52" s="45"/>
      <c r="F52" s="45"/>
      <c r="G52" s="12"/>
      <c r="H52" s="16"/>
      <c r="I52" s="14" t="s">
        <v>82</v>
      </c>
      <c r="J52" s="10">
        <v>60</v>
      </c>
      <c r="K52" s="38">
        <v>65</v>
      </c>
      <c r="L52" s="38">
        <v>58</v>
      </c>
      <c r="M52" s="11">
        <f t="shared" si="5"/>
        <v>123</v>
      </c>
    </row>
    <row r="53" spans="1:13" x14ac:dyDescent="0.15">
      <c r="B53" s="123" t="s">
        <v>100</v>
      </c>
      <c r="C53" s="123"/>
      <c r="D53" s="123"/>
      <c r="E53" s="123"/>
      <c r="F53" s="123"/>
      <c r="G53" s="12"/>
      <c r="H53" s="16"/>
      <c r="I53" s="14" t="s">
        <v>83</v>
      </c>
      <c r="J53" s="10">
        <v>200</v>
      </c>
      <c r="K53" s="38">
        <v>213</v>
      </c>
      <c r="L53" s="38">
        <v>223</v>
      </c>
      <c r="M53" s="11">
        <f t="shared" si="5"/>
        <v>436</v>
      </c>
    </row>
    <row r="54" spans="1:13" x14ac:dyDescent="0.15">
      <c r="B54" s="123"/>
      <c r="C54" s="123"/>
      <c r="D54" s="123"/>
      <c r="E54" s="123"/>
      <c r="F54" s="123"/>
      <c r="G54" s="12"/>
      <c r="H54" s="16"/>
      <c r="I54" s="14" t="s">
        <v>85</v>
      </c>
      <c r="J54" s="10">
        <v>375</v>
      </c>
      <c r="K54" s="38">
        <v>435</v>
      </c>
      <c r="L54" s="38">
        <v>456</v>
      </c>
      <c r="M54" s="11">
        <f t="shared" si="5"/>
        <v>891</v>
      </c>
    </row>
    <row r="55" spans="1:13" x14ac:dyDescent="0.15">
      <c r="B55" s="123"/>
      <c r="C55" s="123"/>
      <c r="D55" s="123"/>
      <c r="E55" s="123"/>
      <c r="F55" s="123"/>
      <c r="G55" s="12"/>
      <c r="H55" s="16"/>
      <c r="I55" s="14" t="s">
        <v>87</v>
      </c>
      <c r="J55" s="10">
        <v>548</v>
      </c>
      <c r="K55" s="38">
        <v>646</v>
      </c>
      <c r="L55" s="38">
        <v>662</v>
      </c>
      <c r="M55" s="11">
        <f t="shared" si="5"/>
        <v>1308</v>
      </c>
    </row>
    <row r="56" spans="1:13" x14ac:dyDescent="0.15">
      <c r="B56" s="123"/>
      <c r="C56" s="123"/>
      <c r="D56" s="123"/>
      <c r="E56" s="123"/>
      <c r="F56" s="123"/>
      <c r="G56" s="12"/>
      <c r="H56" s="16"/>
      <c r="I56" s="14" t="s">
        <v>89</v>
      </c>
      <c r="J56" s="10">
        <v>439</v>
      </c>
      <c r="K56" s="38">
        <v>437</v>
      </c>
      <c r="L56" s="38">
        <v>468</v>
      </c>
      <c r="M56" s="11">
        <f t="shared" si="5"/>
        <v>905</v>
      </c>
    </row>
    <row r="57" spans="1:13" x14ac:dyDescent="0.15">
      <c r="B57" s="123"/>
      <c r="C57" s="123"/>
      <c r="D57" s="123"/>
      <c r="E57" s="123"/>
      <c r="F57" s="123"/>
      <c r="G57" s="12"/>
      <c r="H57" s="16"/>
      <c r="I57" s="14" t="s">
        <v>90</v>
      </c>
      <c r="J57" s="10">
        <v>651</v>
      </c>
      <c r="K57" s="38">
        <v>691</v>
      </c>
      <c r="L57" s="38">
        <v>664</v>
      </c>
      <c r="M57" s="11">
        <f t="shared" si="5"/>
        <v>1355</v>
      </c>
    </row>
    <row r="58" spans="1:13" x14ac:dyDescent="0.15">
      <c r="B58" s="123"/>
      <c r="C58" s="123"/>
      <c r="D58" s="123"/>
      <c r="E58" s="123"/>
      <c r="F58" s="123"/>
      <c r="G58" s="12"/>
      <c r="H58" s="16"/>
      <c r="I58" s="14" t="s">
        <v>91</v>
      </c>
      <c r="J58" s="10">
        <v>688</v>
      </c>
      <c r="K58" s="38">
        <v>846</v>
      </c>
      <c r="L58" s="38">
        <v>882</v>
      </c>
      <c r="M58" s="11">
        <f t="shared" si="5"/>
        <v>1728</v>
      </c>
    </row>
    <row r="59" spans="1:13" x14ac:dyDescent="0.15">
      <c r="B59" s="123"/>
      <c r="C59" s="123"/>
      <c r="D59" s="123"/>
      <c r="E59" s="123"/>
      <c r="F59" s="123"/>
      <c r="G59" s="12"/>
      <c r="H59" s="17"/>
      <c r="I59" s="18" t="s">
        <v>23</v>
      </c>
      <c r="J59" s="19">
        <f>SUM(J46:J58)</f>
        <v>6251</v>
      </c>
      <c r="K59" s="19">
        <f t="shared" ref="K59:M59" si="6">SUM(K46:K58)</f>
        <v>6812</v>
      </c>
      <c r="L59" s="19">
        <f t="shared" si="6"/>
        <v>6859</v>
      </c>
      <c r="M59" s="19">
        <f t="shared" si="6"/>
        <v>13671</v>
      </c>
    </row>
    <row r="60" spans="1:13" x14ac:dyDescent="0.15">
      <c r="B60" s="123"/>
      <c r="C60" s="123"/>
      <c r="D60" s="123"/>
      <c r="E60" s="123"/>
      <c r="F60" s="123"/>
      <c r="G60" s="12"/>
      <c r="H60" s="91"/>
      <c r="I60" s="92"/>
      <c r="J60" s="93"/>
      <c r="K60" s="93"/>
      <c r="L60" s="93"/>
      <c r="M60" s="93"/>
    </row>
    <row r="61" spans="1:13" x14ac:dyDescent="0.15">
      <c r="B61" s="123"/>
      <c r="C61" s="123"/>
      <c r="D61" s="123"/>
      <c r="E61" s="123"/>
      <c r="F61" s="123"/>
      <c r="G61" s="12"/>
      <c r="H61" s="91"/>
      <c r="I61" s="92"/>
      <c r="J61" s="93"/>
      <c r="K61" s="93"/>
      <c r="L61" s="93"/>
      <c r="M61" s="93"/>
    </row>
    <row r="62" spans="1:13" x14ac:dyDescent="0.15">
      <c r="C62" s="45"/>
      <c r="D62" s="45"/>
      <c r="E62" s="45"/>
      <c r="F62" s="45"/>
      <c r="G62" s="12"/>
      <c r="H62" s="45"/>
      <c r="I62" s="25" t="s">
        <v>92</v>
      </c>
      <c r="J62" s="26">
        <f>C40+C46+C50+J14+J38+J44+J59</f>
        <v>40970</v>
      </c>
      <c r="K62" s="26">
        <f>D40+D46+D50+K14+K38+K44+K59</f>
        <v>43652</v>
      </c>
      <c r="L62" s="26">
        <f>E40+E46+E50+L14+L38+L44+L59</f>
        <v>43574</v>
      </c>
      <c r="M62" s="26">
        <f>F40+F46+F50+M14+M38+M44+M59</f>
        <v>87226</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令和6</v>
      </c>
      <c r="L65" s="111" t="str">
        <f>L2</f>
        <v>年12月1日現在</v>
      </c>
      <c r="M65" s="111"/>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12"/>
      <c r="B68" s="112"/>
      <c r="C68" s="113" t="s">
        <v>1</v>
      </c>
      <c r="D68" s="115" t="s">
        <v>2</v>
      </c>
      <c r="E68" s="115"/>
      <c r="F68" s="115"/>
      <c r="G68" s="3"/>
      <c r="H68" s="116"/>
      <c r="I68" s="117"/>
      <c r="J68" s="113" t="s">
        <v>1</v>
      </c>
      <c r="K68" s="115" t="s">
        <v>2</v>
      </c>
      <c r="L68" s="115"/>
      <c r="M68" s="115"/>
    </row>
    <row r="69" spans="1:13" x14ac:dyDescent="0.15">
      <c r="A69" s="112"/>
      <c r="B69" s="112"/>
      <c r="C69" s="114"/>
      <c r="D69" s="87" t="s">
        <v>3</v>
      </c>
      <c r="E69" s="87" t="s">
        <v>4</v>
      </c>
      <c r="F69" s="86" t="s">
        <v>5</v>
      </c>
      <c r="G69" s="3"/>
      <c r="H69" s="118"/>
      <c r="I69" s="119"/>
      <c r="J69" s="114"/>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v>10</v>
      </c>
      <c r="D71" s="38">
        <v>10</v>
      </c>
      <c r="E71" s="38">
        <v>0</v>
      </c>
      <c r="F71" s="11">
        <f t="shared" ref="F71:F103" si="7">D71+E71</f>
        <v>10</v>
      </c>
      <c r="G71" s="12"/>
      <c r="H71" s="13"/>
      <c r="I71" s="14" t="s">
        <v>9</v>
      </c>
      <c r="J71" s="10">
        <v>35</v>
      </c>
      <c r="K71" s="38">
        <v>31</v>
      </c>
      <c r="L71" s="38">
        <v>4</v>
      </c>
      <c r="M71" s="11">
        <f t="shared" ref="M71:M77" si="8">K71+L71</f>
        <v>35</v>
      </c>
    </row>
    <row r="72" spans="1:13" x14ac:dyDescent="0.15">
      <c r="A72" s="15"/>
      <c r="B72" s="9" t="s">
        <v>10</v>
      </c>
      <c r="C72" s="10">
        <v>83</v>
      </c>
      <c r="D72" s="38">
        <v>57</v>
      </c>
      <c r="E72" s="38">
        <v>48</v>
      </c>
      <c r="F72" s="11">
        <f t="shared" si="7"/>
        <v>105</v>
      </c>
      <c r="G72" s="12"/>
      <c r="H72" s="16"/>
      <c r="I72" s="14" t="s">
        <v>11</v>
      </c>
      <c r="J72" s="10">
        <v>100</v>
      </c>
      <c r="K72" s="38">
        <v>89</v>
      </c>
      <c r="L72" s="38">
        <v>47</v>
      </c>
      <c r="M72" s="11">
        <f t="shared" si="8"/>
        <v>136</v>
      </c>
    </row>
    <row r="73" spans="1:13" x14ac:dyDescent="0.15">
      <c r="A73" s="15"/>
      <c r="B73" s="9" t="s">
        <v>12</v>
      </c>
      <c r="C73" s="10">
        <v>36</v>
      </c>
      <c r="D73" s="38">
        <v>19</v>
      </c>
      <c r="E73" s="38">
        <v>26</v>
      </c>
      <c r="F73" s="11">
        <f t="shared" si="7"/>
        <v>45</v>
      </c>
      <c r="G73" s="12"/>
      <c r="H73" s="16"/>
      <c r="I73" s="14" t="s">
        <v>13</v>
      </c>
      <c r="J73" s="10">
        <v>2</v>
      </c>
      <c r="K73" s="38">
        <v>2</v>
      </c>
      <c r="L73" s="38">
        <v>0</v>
      </c>
      <c r="M73" s="11">
        <f t="shared" si="8"/>
        <v>2</v>
      </c>
    </row>
    <row r="74" spans="1:13" x14ac:dyDescent="0.15">
      <c r="A74" s="15"/>
      <c r="B74" s="9" t="s">
        <v>14</v>
      </c>
      <c r="C74" s="10">
        <v>90</v>
      </c>
      <c r="D74" s="38">
        <v>56</v>
      </c>
      <c r="E74" s="38">
        <v>50</v>
      </c>
      <c r="F74" s="11">
        <f t="shared" si="7"/>
        <v>106</v>
      </c>
      <c r="G74" s="12"/>
      <c r="H74" s="16"/>
      <c r="I74" s="14" t="s">
        <v>15</v>
      </c>
      <c r="J74" s="10">
        <v>10</v>
      </c>
      <c r="K74" s="38">
        <v>5</v>
      </c>
      <c r="L74" s="38">
        <v>5</v>
      </c>
      <c r="M74" s="11">
        <f>K74+L74</f>
        <v>10</v>
      </c>
    </row>
    <row r="75" spans="1:13" x14ac:dyDescent="0.15">
      <c r="A75" s="15"/>
      <c r="B75" s="9" t="s">
        <v>16</v>
      </c>
      <c r="C75" s="10">
        <v>85</v>
      </c>
      <c r="D75" s="38">
        <v>45</v>
      </c>
      <c r="E75" s="38">
        <v>47</v>
      </c>
      <c r="F75" s="11">
        <f t="shared" si="7"/>
        <v>92</v>
      </c>
      <c r="G75" s="12"/>
      <c r="H75" s="16"/>
      <c r="I75" s="14" t="s">
        <v>17</v>
      </c>
      <c r="J75" s="10">
        <v>121</v>
      </c>
      <c r="K75" s="38">
        <v>59</v>
      </c>
      <c r="L75" s="38">
        <v>64</v>
      </c>
      <c r="M75" s="11">
        <f t="shared" si="8"/>
        <v>123</v>
      </c>
    </row>
    <row r="76" spans="1:13" x14ac:dyDescent="0.15">
      <c r="A76" s="15"/>
      <c r="B76" s="9" t="s">
        <v>18</v>
      </c>
      <c r="C76" s="10">
        <v>117</v>
      </c>
      <c r="D76" s="38">
        <v>55</v>
      </c>
      <c r="E76" s="38">
        <v>88</v>
      </c>
      <c r="F76" s="11">
        <f t="shared" si="7"/>
        <v>143</v>
      </c>
      <c r="G76" s="12"/>
      <c r="H76" s="16"/>
      <c r="I76" s="14" t="s">
        <v>19</v>
      </c>
      <c r="J76" s="10">
        <v>14</v>
      </c>
      <c r="K76" s="38">
        <v>15</v>
      </c>
      <c r="L76" s="38">
        <v>4</v>
      </c>
      <c r="M76" s="11">
        <f t="shared" si="8"/>
        <v>19</v>
      </c>
    </row>
    <row r="77" spans="1:13" x14ac:dyDescent="0.15">
      <c r="A77" s="15"/>
      <c r="B77" s="9" t="s">
        <v>20</v>
      </c>
      <c r="C77" s="10">
        <v>35</v>
      </c>
      <c r="D77" s="38">
        <v>12</v>
      </c>
      <c r="E77" s="38">
        <v>26</v>
      </c>
      <c r="F77" s="11">
        <f t="shared" si="7"/>
        <v>38</v>
      </c>
      <c r="G77" s="12"/>
      <c r="H77" s="16"/>
      <c r="I77" s="14" t="s">
        <v>21</v>
      </c>
      <c r="J77" s="10">
        <v>0</v>
      </c>
      <c r="K77" s="38">
        <v>0</v>
      </c>
      <c r="L77" s="38">
        <v>0</v>
      </c>
      <c r="M77" s="11">
        <f t="shared" si="8"/>
        <v>0</v>
      </c>
    </row>
    <row r="78" spans="1:13" x14ac:dyDescent="0.15">
      <c r="A78" s="15"/>
      <c r="B78" s="9" t="s">
        <v>22</v>
      </c>
      <c r="C78" s="10">
        <v>71</v>
      </c>
      <c r="D78" s="38">
        <v>54</v>
      </c>
      <c r="E78" s="38">
        <v>26</v>
      </c>
      <c r="F78" s="11">
        <f t="shared" si="7"/>
        <v>80</v>
      </c>
      <c r="G78" s="12"/>
      <c r="H78" s="17"/>
      <c r="I78" s="18" t="s">
        <v>23</v>
      </c>
      <c r="J78" s="19">
        <f>SUM(J71:J77)</f>
        <v>282</v>
      </c>
      <c r="K78" s="19">
        <f>SUM(K71:K77)</f>
        <v>201</v>
      </c>
      <c r="L78" s="19">
        <f>SUM(L71:L77)</f>
        <v>124</v>
      </c>
      <c r="M78" s="19">
        <f>SUM(M71:M77)</f>
        <v>325</v>
      </c>
    </row>
    <row r="79" spans="1:13" x14ac:dyDescent="0.15">
      <c r="A79" s="15"/>
      <c r="B79" s="9" t="s">
        <v>24</v>
      </c>
      <c r="C79" s="10">
        <v>44</v>
      </c>
      <c r="D79" s="38">
        <v>31</v>
      </c>
      <c r="E79" s="38">
        <v>28</v>
      </c>
      <c r="F79" s="11">
        <f t="shared" si="7"/>
        <v>59</v>
      </c>
      <c r="G79" s="12"/>
      <c r="H79" s="20" t="s">
        <v>25</v>
      </c>
      <c r="I79" s="39"/>
      <c r="J79" s="39"/>
      <c r="K79" s="39"/>
      <c r="L79" s="39"/>
      <c r="M79" s="40"/>
    </row>
    <row r="80" spans="1:13" x14ac:dyDescent="0.15">
      <c r="A80" s="15"/>
      <c r="B80" s="9" t="s">
        <v>26</v>
      </c>
      <c r="C80" s="10">
        <v>64</v>
      </c>
      <c r="D80" s="38">
        <v>37</v>
      </c>
      <c r="E80" s="38">
        <v>47</v>
      </c>
      <c r="F80" s="11">
        <f t="shared" si="7"/>
        <v>84</v>
      </c>
      <c r="G80" s="12"/>
      <c r="H80" s="13"/>
      <c r="I80" s="14" t="s">
        <v>27</v>
      </c>
      <c r="J80" s="10">
        <v>4</v>
      </c>
      <c r="K80" s="38">
        <v>3</v>
      </c>
      <c r="L80" s="38">
        <v>1</v>
      </c>
      <c r="M80" s="11">
        <f t="shared" ref="M80:M84" si="9">K80+L80</f>
        <v>4</v>
      </c>
    </row>
    <row r="81" spans="1:13" x14ac:dyDescent="0.15">
      <c r="A81" s="15"/>
      <c r="B81" s="9" t="s">
        <v>28</v>
      </c>
      <c r="C81" s="10">
        <v>36</v>
      </c>
      <c r="D81" s="38">
        <v>28</v>
      </c>
      <c r="E81" s="38">
        <v>25</v>
      </c>
      <c r="F81" s="11">
        <f t="shared" si="7"/>
        <v>53</v>
      </c>
      <c r="G81" s="12"/>
      <c r="H81" s="41"/>
      <c r="I81" s="14" t="s">
        <v>29</v>
      </c>
      <c r="J81" s="10">
        <v>0</v>
      </c>
      <c r="K81" s="38">
        <v>0</v>
      </c>
      <c r="L81" s="38">
        <v>0</v>
      </c>
      <c r="M81" s="11">
        <f t="shared" si="9"/>
        <v>0</v>
      </c>
    </row>
    <row r="82" spans="1:13" x14ac:dyDescent="0.15">
      <c r="A82" s="15"/>
      <c r="B82" s="9" t="s">
        <v>30</v>
      </c>
      <c r="C82" s="10">
        <v>34</v>
      </c>
      <c r="D82" s="38">
        <v>23</v>
      </c>
      <c r="E82" s="38">
        <v>19</v>
      </c>
      <c r="F82" s="11">
        <f t="shared" si="7"/>
        <v>42</v>
      </c>
      <c r="G82" s="12"/>
      <c r="H82" s="41"/>
      <c r="I82" s="14" t="s">
        <v>31</v>
      </c>
      <c r="J82" s="10">
        <v>5</v>
      </c>
      <c r="K82" s="38">
        <v>5</v>
      </c>
      <c r="L82" s="38">
        <v>0</v>
      </c>
      <c r="M82" s="11">
        <f t="shared" si="9"/>
        <v>5</v>
      </c>
    </row>
    <row r="83" spans="1:13" x14ac:dyDescent="0.15">
      <c r="A83" s="15"/>
      <c r="B83" s="9" t="s">
        <v>32</v>
      </c>
      <c r="C83" s="10">
        <v>74</v>
      </c>
      <c r="D83" s="38">
        <v>61</v>
      </c>
      <c r="E83" s="38">
        <v>46</v>
      </c>
      <c r="F83" s="11">
        <f t="shared" si="7"/>
        <v>107</v>
      </c>
      <c r="G83" s="12"/>
      <c r="H83" s="41"/>
      <c r="I83" s="14" t="s">
        <v>33</v>
      </c>
      <c r="J83" s="10">
        <v>2</v>
      </c>
      <c r="K83" s="38">
        <v>0</v>
      </c>
      <c r="L83" s="38">
        <v>2</v>
      </c>
      <c r="M83" s="11">
        <f t="shared" si="9"/>
        <v>2</v>
      </c>
    </row>
    <row r="84" spans="1:13" x14ac:dyDescent="0.15">
      <c r="A84" s="15"/>
      <c r="B84" s="9" t="s">
        <v>34</v>
      </c>
      <c r="C84" s="10">
        <v>15</v>
      </c>
      <c r="D84" s="38">
        <v>18</v>
      </c>
      <c r="E84" s="38">
        <v>16</v>
      </c>
      <c r="F84" s="11">
        <f t="shared" si="7"/>
        <v>34</v>
      </c>
      <c r="G84" s="12"/>
      <c r="H84" s="41"/>
      <c r="I84" s="14" t="s">
        <v>35</v>
      </c>
      <c r="J84" s="10">
        <v>2</v>
      </c>
      <c r="K84" s="38">
        <v>2</v>
      </c>
      <c r="L84" s="38">
        <v>2</v>
      </c>
      <c r="M84" s="11">
        <f t="shared" si="9"/>
        <v>4</v>
      </c>
    </row>
    <row r="85" spans="1:13" x14ac:dyDescent="0.15">
      <c r="A85" s="15"/>
      <c r="B85" s="9" t="s">
        <v>36</v>
      </c>
      <c r="C85" s="10">
        <v>46</v>
      </c>
      <c r="D85" s="38">
        <v>43</v>
      </c>
      <c r="E85" s="38">
        <v>17</v>
      </c>
      <c r="F85" s="11">
        <f t="shared" si="7"/>
        <v>60</v>
      </c>
      <c r="G85" s="12"/>
      <c r="H85" s="41"/>
      <c r="I85" s="14" t="s">
        <v>37</v>
      </c>
      <c r="J85" s="10">
        <v>2</v>
      </c>
      <c r="K85" s="38">
        <v>0</v>
      </c>
      <c r="L85" s="38">
        <v>2</v>
      </c>
      <c r="M85" s="11">
        <f>K85+L85</f>
        <v>2</v>
      </c>
    </row>
    <row r="86" spans="1:13" x14ac:dyDescent="0.15">
      <c r="A86" s="15"/>
      <c r="B86" s="9" t="s">
        <v>38</v>
      </c>
      <c r="C86" s="10">
        <v>54</v>
      </c>
      <c r="D86" s="38">
        <v>39</v>
      </c>
      <c r="E86" s="38">
        <v>28</v>
      </c>
      <c r="F86" s="11">
        <f t="shared" si="7"/>
        <v>67</v>
      </c>
      <c r="G86" s="12"/>
      <c r="H86" s="41"/>
      <c r="I86" s="14" t="s">
        <v>39</v>
      </c>
      <c r="J86" s="10">
        <v>20</v>
      </c>
      <c r="K86" s="38">
        <v>15</v>
      </c>
      <c r="L86" s="38">
        <v>5</v>
      </c>
      <c r="M86" s="11">
        <f t="shared" ref="M86:M91" si="10">K86+L86</f>
        <v>20</v>
      </c>
    </row>
    <row r="87" spans="1:13" x14ac:dyDescent="0.15">
      <c r="A87" s="15"/>
      <c r="B87" s="9" t="s">
        <v>40</v>
      </c>
      <c r="C87" s="10">
        <v>46</v>
      </c>
      <c r="D87" s="38">
        <v>45</v>
      </c>
      <c r="E87" s="38">
        <v>34</v>
      </c>
      <c r="F87" s="11">
        <f t="shared" si="7"/>
        <v>79</v>
      </c>
      <c r="G87" s="12"/>
      <c r="H87" s="41"/>
      <c r="I87" s="14" t="s">
        <v>41</v>
      </c>
      <c r="J87" s="10">
        <v>35</v>
      </c>
      <c r="K87" s="38">
        <v>22</v>
      </c>
      <c r="L87" s="38">
        <v>17</v>
      </c>
      <c r="M87" s="11">
        <f t="shared" si="10"/>
        <v>39</v>
      </c>
    </row>
    <row r="88" spans="1:13" x14ac:dyDescent="0.15">
      <c r="A88" s="15"/>
      <c r="B88" s="9" t="s">
        <v>42</v>
      </c>
      <c r="C88" s="10">
        <v>34</v>
      </c>
      <c r="D88" s="38">
        <v>18</v>
      </c>
      <c r="E88" s="38">
        <v>32</v>
      </c>
      <c r="F88" s="11">
        <f t="shared" si="7"/>
        <v>50</v>
      </c>
      <c r="G88" s="12"/>
      <c r="H88" s="41"/>
      <c r="I88" s="14" t="s">
        <v>43</v>
      </c>
      <c r="J88" s="10">
        <v>0</v>
      </c>
      <c r="K88" s="38">
        <v>0</v>
      </c>
      <c r="L88" s="38">
        <v>0</v>
      </c>
      <c r="M88" s="11">
        <f t="shared" si="10"/>
        <v>0</v>
      </c>
    </row>
    <row r="89" spans="1:13" x14ac:dyDescent="0.15">
      <c r="A89" s="15"/>
      <c r="B89" s="9" t="s">
        <v>44</v>
      </c>
      <c r="C89" s="10">
        <v>39</v>
      </c>
      <c r="D89" s="38">
        <v>23</v>
      </c>
      <c r="E89" s="38">
        <v>28</v>
      </c>
      <c r="F89" s="11">
        <f t="shared" si="7"/>
        <v>51</v>
      </c>
      <c r="G89" s="12"/>
      <c r="H89" s="41"/>
      <c r="I89" s="14" t="s">
        <v>45</v>
      </c>
      <c r="J89" s="10">
        <v>139</v>
      </c>
      <c r="K89" s="38">
        <v>86</v>
      </c>
      <c r="L89" s="38">
        <v>70</v>
      </c>
      <c r="M89" s="11">
        <f t="shared" si="10"/>
        <v>156</v>
      </c>
    </row>
    <row r="90" spans="1:13" x14ac:dyDescent="0.15">
      <c r="A90" s="15"/>
      <c r="B90" s="9" t="s">
        <v>46</v>
      </c>
      <c r="C90" s="10">
        <v>11</v>
      </c>
      <c r="D90" s="38">
        <v>5</v>
      </c>
      <c r="E90" s="38">
        <v>9</v>
      </c>
      <c r="F90" s="11">
        <f t="shared" si="7"/>
        <v>14</v>
      </c>
      <c r="G90" s="12"/>
      <c r="H90" s="41"/>
      <c r="I90" s="14" t="s">
        <v>47</v>
      </c>
      <c r="J90" s="10">
        <v>101</v>
      </c>
      <c r="K90" s="38">
        <v>48</v>
      </c>
      <c r="L90" s="38">
        <v>61</v>
      </c>
      <c r="M90" s="11">
        <f t="shared" si="10"/>
        <v>109</v>
      </c>
    </row>
    <row r="91" spans="1:13" x14ac:dyDescent="0.15">
      <c r="A91" s="15"/>
      <c r="B91" s="9" t="s">
        <v>48</v>
      </c>
      <c r="C91" s="10">
        <v>72</v>
      </c>
      <c r="D91" s="38">
        <v>49</v>
      </c>
      <c r="E91" s="38">
        <v>60</v>
      </c>
      <c r="F91" s="11">
        <f t="shared" si="7"/>
        <v>109</v>
      </c>
      <c r="G91" s="12"/>
      <c r="H91" s="41"/>
      <c r="I91" s="14" t="s">
        <v>49</v>
      </c>
      <c r="J91" s="10">
        <v>16</v>
      </c>
      <c r="K91" s="38">
        <v>12</v>
      </c>
      <c r="L91" s="38">
        <v>11</v>
      </c>
      <c r="M91" s="11">
        <f t="shared" si="10"/>
        <v>23</v>
      </c>
    </row>
    <row r="92" spans="1:13" x14ac:dyDescent="0.15">
      <c r="A92" s="15"/>
      <c r="B92" s="9" t="s">
        <v>50</v>
      </c>
      <c r="C92" s="10">
        <v>73</v>
      </c>
      <c r="D92" s="38">
        <v>43</v>
      </c>
      <c r="E92" s="38">
        <v>43</v>
      </c>
      <c r="F92" s="11">
        <f t="shared" si="7"/>
        <v>86</v>
      </c>
      <c r="G92" s="12"/>
      <c r="H92" s="41"/>
      <c r="I92" s="14" t="s">
        <v>51</v>
      </c>
      <c r="J92" s="10">
        <v>14</v>
      </c>
      <c r="K92" s="38">
        <v>11</v>
      </c>
      <c r="L92" s="38">
        <v>11</v>
      </c>
      <c r="M92" s="11">
        <f>K92+L92</f>
        <v>22</v>
      </c>
    </row>
    <row r="93" spans="1:13" x14ac:dyDescent="0.15">
      <c r="A93" s="15"/>
      <c r="B93" s="9" t="s">
        <v>52</v>
      </c>
      <c r="C93" s="10">
        <v>72</v>
      </c>
      <c r="D93" s="38">
        <v>54</v>
      </c>
      <c r="E93" s="38">
        <v>49</v>
      </c>
      <c r="F93" s="11">
        <f t="shared" si="7"/>
        <v>103</v>
      </c>
      <c r="G93" s="12"/>
      <c r="H93" s="41"/>
      <c r="I93" s="14" t="s">
        <v>53</v>
      </c>
      <c r="J93" s="10">
        <v>3</v>
      </c>
      <c r="K93" s="38">
        <v>2</v>
      </c>
      <c r="L93" s="38">
        <v>1</v>
      </c>
      <c r="M93" s="11">
        <f>K93+L93</f>
        <v>3</v>
      </c>
    </row>
    <row r="94" spans="1:13" x14ac:dyDescent="0.15">
      <c r="A94" s="15"/>
      <c r="B94" s="9" t="s">
        <v>54</v>
      </c>
      <c r="C94" s="10">
        <v>117</v>
      </c>
      <c r="D94" s="38">
        <v>90</v>
      </c>
      <c r="E94" s="38">
        <v>80</v>
      </c>
      <c r="F94" s="11">
        <f t="shared" si="7"/>
        <v>170</v>
      </c>
      <c r="G94" s="12"/>
      <c r="H94" s="41"/>
      <c r="I94" s="14" t="s">
        <v>55</v>
      </c>
      <c r="J94" s="10">
        <v>3</v>
      </c>
      <c r="K94" s="38">
        <v>3</v>
      </c>
      <c r="L94" s="38">
        <v>3</v>
      </c>
      <c r="M94" s="11">
        <f>K94+L94</f>
        <v>6</v>
      </c>
    </row>
    <row r="95" spans="1:13" x14ac:dyDescent="0.15">
      <c r="A95" s="15"/>
      <c r="B95" s="9" t="s">
        <v>56</v>
      </c>
      <c r="C95" s="10">
        <v>75</v>
      </c>
      <c r="D95" s="38">
        <v>52</v>
      </c>
      <c r="E95" s="38">
        <v>60</v>
      </c>
      <c r="F95" s="11">
        <f t="shared" si="7"/>
        <v>112</v>
      </c>
      <c r="G95" s="12"/>
      <c r="H95" s="16"/>
      <c r="I95" s="14" t="s">
        <v>112</v>
      </c>
      <c r="J95" s="10">
        <v>8</v>
      </c>
      <c r="K95" s="38">
        <v>5</v>
      </c>
      <c r="L95" s="38">
        <v>3</v>
      </c>
      <c r="M95" s="11">
        <f t="shared" ref="M95:M99" si="11">K95+L95</f>
        <v>8</v>
      </c>
    </row>
    <row r="96" spans="1:13" x14ac:dyDescent="0.15">
      <c r="A96" s="15"/>
      <c r="B96" s="9" t="s">
        <v>57</v>
      </c>
      <c r="C96" s="10">
        <v>78</v>
      </c>
      <c r="D96" s="38">
        <v>66</v>
      </c>
      <c r="E96" s="38">
        <v>41</v>
      </c>
      <c r="F96" s="11">
        <f t="shared" si="7"/>
        <v>107</v>
      </c>
      <c r="G96" s="12"/>
      <c r="H96" s="41"/>
      <c r="I96" s="14" t="s">
        <v>113</v>
      </c>
      <c r="J96" s="10">
        <v>3</v>
      </c>
      <c r="K96" s="38">
        <v>1</v>
      </c>
      <c r="L96" s="38">
        <v>4</v>
      </c>
      <c r="M96" s="11">
        <f t="shared" si="11"/>
        <v>5</v>
      </c>
    </row>
    <row r="97" spans="1:13" x14ac:dyDescent="0.15">
      <c r="A97" s="15"/>
      <c r="B97" s="9" t="s">
        <v>59</v>
      </c>
      <c r="C97" s="10">
        <v>76</v>
      </c>
      <c r="D97" s="38">
        <v>76</v>
      </c>
      <c r="E97" s="38">
        <v>53</v>
      </c>
      <c r="F97" s="11">
        <f t="shared" si="7"/>
        <v>129</v>
      </c>
      <c r="G97" s="12"/>
      <c r="H97" s="41"/>
      <c r="I97" s="14" t="s">
        <v>114</v>
      </c>
      <c r="J97" s="10">
        <v>7</v>
      </c>
      <c r="K97" s="38">
        <v>4</v>
      </c>
      <c r="L97" s="38">
        <v>3</v>
      </c>
      <c r="M97" s="11">
        <f t="shared" si="11"/>
        <v>7</v>
      </c>
    </row>
    <row r="98" spans="1:13" x14ac:dyDescent="0.15">
      <c r="A98" s="15"/>
      <c r="B98" s="9" t="s">
        <v>61</v>
      </c>
      <c r="C98" s="10">
        <v>56</v>
      </c>
      <c r="D98" s="38">
        <v>51</v>
      </c>
      <c r="E98" s="38">
        <v>33</v>
      </c>
      <c r="F98" s="11">
        <f t="shared" si="7"/>
        <v>84</v>
      </c>
      <c r="G98" s="12"/>
      <c r="H98" s="41"/>
      <c r="I98" s="14" t="s">
        <v>115</v>
      </c>
      <c r="J98" s="10">
        <v>6</v>
      </c>
      <c r="K98" s="38">
        <v>9</v>
      </c>
      <c r="L98" s="38">
        <v>4</v>
      </c>
      <c r="M98" s="11">
        <f t="shared" si="11"/>
        <v>13</v>
      </c>
    </row>
    <row r="99" spans="1:13" x14ac:dyDescent="0.15">
      <c r="A99" s="15"/>
      <c r="B99" s="9" t="s">
        <v>63</v>
      </c>
      <c r="C99" s="10">
        <v>31</v>
      </c>
      <c r="D99" s="38">
        <v>25</v>
      </c>
      <c r="E99" s="38">
        <v>16</v>
      </c>
      <c r="F99" s="11">
        <f t="shared" si="7"/>
        <v>41</v>
      </c>
      <c r="G99" s="12"/>
      <c r="H99" s="41"/>
      <c r="I99" s="14" t="s">
        <v>116</v>
      </c>
      <c r="J99" s="10">
        <v>4</v>
      </c>
      <c r="K99" s="38">
        <v>1</v>
      </c>
      <c r="L99" s="38">
        <v>3</v>
      </c>
      <c r="M99" s="11">
        <f t="shared" si="11"/>
        <v>4</v>
      </c>
    </row>
    <row r="100" spans="1:13" x14ac:dyDescent="0.15">
      <c r="A100" s="15"/>
      <c r="B100" s="9" t="s">
        <v>65</v>
      </c>
      <c r="C100" s="10">
        <v>0</v>
      </c>
      <c r="D100" s="38">
        <v>0</v>
      </c>
      <c r="E100" s="38">
        <v>0</v>
      </c>
      <c r="F100" s="11">
        <f t="shared" si="7"/>
        <v>0</v>
      </c>
      <c r="G100" s="12"/>
      <c r="H100" s="41"/>
      <c r="I100" s="14" t="s">
        <v>117</v>
      </c>
      <c r="J100" s="10">
        <v>7</v>
      </c>
      <c r="K100" s="38">
        <v>5</v>
      </c>
      <c r="L100" s="38">
        <v>3</v>
      </c>
      <c r="M100" s="11">
        <f>K100+L100</f>
        <v>8</v>
      </c>
    </row>
    <row r="101" spans="1:13" x14ac:dyDescent="0.15">
      <c r="A101" s="15"/>
      <c r="B101" s="9" t="s">
        <v>67</v>
      </c>
      <c r="C101" s="10">
        <v>5</v>
      </c>
      <c r="D101" s="38">
        <v>6</v>
      </c>
      <c r="E101" s="38">
        <v>4</v>
      </c>
      <c r="F101" s="11">
        <f t="shared" si="7"/>
        <v>10</v>
      </c>
      <c r="G101" s="12"/>
      <c r="H101" s="41"/>
      <c r="I101" s="14" t="s">
        <v>118</v>
      </c>
      <c r="J101" s="10">
        <v>7</v>
      </c>
      <c r="K101" s="38">
        <v>2</v>
      </c>
      <c r="L101" s="38">
        <v>6</v>
      </c>
      <c r="M101" s="11">
        <f t="shared" ref="M101" si="12">K101+L101</f>
        <v>8</v>
      </c>
    </row>
    <row r="102" spans="1:13" x14ac:dyDescent="0.15">
      <c r="A102" s="15"/>
      <c r="B102" s="9" t="s">
        <v>68</v>
      </c>
      <c r="C102" s="10">
        <v>15</v>
      </c>
      <c r="D102" s="38">
        <v>6</v>
      </c>
      <c r="E102" s="38">
        <v>15</v>
      </c>
      <c r="F102" s="11">
        <f t="shared" si="7"/>
        <v>21</v>
      </c>
      <c r="G102" s="12"/>
      <c r="H102" s="41"/>
      <c r="I102" s="18" t="s">
        <v>23</v>
      </c>
      <c r="J102" s="19">
        <f>SUM(J80:J101)</f>
        <v>388</v>
      </c>
      <c r="K102" s="19">
        <f>SUM(K80:K101)</f>
        <v>236</v>
      </c>
      <c r="L102" s="19">
        <f>SUM(L80:L101)</f>
        <v>212</v>
      </c>
      <c r="M102" s="19">
        <f>SUM(M80:M101)</f>
        <v>448</v>
      </c>
    </row>
    <row r="103" spans="1:13" x14ac:dyDescent="0.15">
      <c r="A103" s="15"/>
      <c r="B103" s="9" t="s">
        <v>70</v>
      </c>
      <c r="C103" s="10">
        <v>3</v>
      </c>
      <c r="D103" s="38">
        <v>3</v>
      </c>
      <c r="E103" s="38">
        <v>3</v>
      </c>
      <c r="F103" s="11">
        <f t="shared" si="7"/>
        <v>6</v>
      </c>
      <c r="G103" s="12"/>
      <c r="H103" s="20" t="s">
        <v>58</v>
      </c>
      <c r="I103" s="21"/>
      <c r="J103" s="21"/>
      <c r="K103" s="21"/>
      <c r="L103" s="21"/>
      <c r="M103" s="22"/>
    </row>
    <row r="104" spans="1:13" x14ac:dyDescent="0.15">
      <c r="A104" s="23"/>
      <c r="B104" s="24" t="s">
        <v>23</v>
      </c>
      <c r="C104" s="19">
        <f>SUM(C71:C103)</f>
        <v>1697</v>
      </c>
      <c r="D104" s="19">
        <f>SUM(D71:D103)</f>
        <v>1200</v>
      </c>
      <c r="E104" s="19">
        <f>SUM(E71:E103)</f>
        <v>1097</v>
      </c>
      <c r="F104" s="19">
        <f>SUM(F71:F103)</f>
        <v>2297</v>
      </c>
      <c r="G104" s="12"/>
      <c r="H104" s="13"/>
      <c r="I104" s="14" t="s">
        <v>60</v>
      </c>
      <c r="J104" s="42">
        <v>5</v>
      </c>
      <c r="K104" s="38">
        <v>0</v>
      </c>
      <c r="L104" s="38">
        <v>5</v>
      </c>
      <c r="M104" s="11">
        <f>K104+L104</f>
        <v>5</v>
      </c>
    </row>
    <row r="105" spans="1:13" x14ac:dyDescent="0.15">
      <c r="A105" s="4" t="s">
        <v>73</v>
      </c>
      <c r="B105" s="36"/>
      <c r="C105" s="39"/>
      <c r="D105" s="39"/>
      <c r="E105" s="39"/>
      <c r="F105" s="40"/>
      <c r="G105" s="12"/>
      <c r="H105" s="16"/>
      <c r="I105" s="14" t="s">
        <v>62</v>
      </c>
      <c r="J105" s="42">
        <v>2</v>
      </c>
      <c r="K105" s="38">
        <v>1</v>
      </c>
      <c r="L105" s="38">
        <v>2</v>
      </c>
      <c r="M105" s="11">
        <f>K105+L105</f>
        <v>3</v>
      </c>
    </row>
    <row r="106" spans="1:13" x14ac:dyDescent="0.15">
      <c r="A106" s="8"/>
      <c r="B106" s="9" t="s">
        <v>75</v>
      </c>
      <c r="C106" s="10">
        <v>51</v>
      </c>
      <c r="D106" s="38">
        <v>37</v>
      </c>
      <c r="E106" s="38">
        <v>36</v>
      </c>
      <c r="F106" s="11">
        <f>D106+E106</f>
        <v>73</v>
      </c>
      <c r="G106" s="12"/>
      <c r="H106" s="16"/>
      <c r="I106" s="14" t="s">
        <v>64</v>
      </c>
      <c r="J106" s="42">
        <v>5</v>
      </c>
      <c r="K106" s="38">
        <v>1</v>
      </c>
      <c r="L106" s="38">
        <v>4</v>
      </c>
      <c r="M106" s="11">
        <f>K106+L106</f>
        <v>5</v>
      </c>
    </row>
    <row r="107" spans="1:13" x14ac:dyDescent="0.15">
      <c r="A107" s="15"/>
      <c r="B107" s="9" t="s">
        <v>77</v>
      </c>
      <c r="C107" s="10">
        <v>9</v>
      </c>
      <c r="D107" s="38">
        <v>9</v>
      </c>
      <c r="E107" s="38">
        <v>4</v>
      </c>
      <c r="F107" s="11">
        <f>D107+E107</f>
        <v>13</v>
      </c>
      <c r="G107" s="12"/>
      <c r="H107" s="16"/>
      <c r="I107" s="14" t="s">
        <v>66</v>
      </c>
      <c r="J107" s="42">
        <v>12</v>
      </c>
      <c r="K107" s="38">
        <v>4</v>
      </c>
      <c r="L107" s="38">
        <v>10</v>
      </c>
      <c r="M107" s="11">
        <f>K107+L107</f>
        <v>14</v>
      </c>
    </row>
    <row r="108" spans="1:13" x14ac:dyDescent="0.15">
      <c r="A108" s="15"/>
      <c r="B108" s="9" t="s">
        <v>79</v>
      </c>
      <c r="C108" s="10">
        <v>110</v>
      </c>
      <c r="D108" s="38">
        <v>98</v>
      </c>
      <c r="E108" s="38">
        <v>36</v>
      </c>
      <c r="F108" s="11">
        <f>D108+E108</f>
        <v>134</v>
      </c>
      <c r="G108" s="12"/>
      <c r="H108" s="17"/>
      <c r="I108" s="18" t="s">
        <v>23</v>
      </c>
      <c r="J108" s="19">
        <f>SUM(J104:J107)</f>
        <v>24</v>
      </c>
      <c r="K108" s="19">
        <f>SUM(K104:K107)</f>
        <v>6</v>
      </c>
      <c r="L108" s="19">
        <f>SUM(L104:L107)</f>
        <v>21</v>
      </c>
      <c r="M108" s="19">
        <f>SUM(M104:M107)</f>
        <v>27</v>
      </c>
    </row>
    <row r="109" spans="1:13" x14ac:dyDescent="0.15">
      <c r="A109" s="15"/>
      <c r="B109" s="9" t="s">
        <v>81</v>
      </c>
      <c r="C109" s="10">
        <v>38</v>
      </c>
      <c r="D109" s="38">
        <v>24</v>
      </c>
      <c r="E109" s="38">
        <v>24</v>
      </c>
      <c r="F109" s="11">
        <f>D109+E109</f>
        <v>48</v>
      </c>
      <c r="G109" s="12"/>
      <c r="H109" s="20" t="s">
        <v>69</v>
      </c>
      <c r="I109" s="21"/>
      <c r="J109" s="21"/>
      <c r="K109" s="21"/>
      <c r="L109" s="21"/>
      <c r="M109" s="22"/>
    </row>
    <row r="110" spans="1:13" x14ac:dyDescent="0.15">
      <c r="A110" s="23"/>
      <c r="B110" s="24" t="s">
        <v>23</v>
      </c>
      <c r="C110" s="19">
        <f>SUM(C106:C109)</f>
        <v>208</v>
      </c>
      <c r="D110" s="19">
        <f>SUM(D106:D109)</f>
        <v>168</v>
      </c>
      <c r="E110" s="19">
        <f>SUM(E106:E109)</f>
        <v>100</v>
      </c>
      <c r="F110" s="19">
        <f>SUM(F106:F109)</f>
        <v>268</v>
      </c>
      <c r="G110" s="12"/>
      <c r="H110" s="16"/>
      <c r="I110" s="14" t="s">
        <v>71</v>
      </c>
      <c r="J110" s="10">
        <v>80</v>
      </c>
      <c r="K110" s="38">
        <v>46</v>
      </c>
      <c r="L110" s="38">
        <v>44</v>
      </c>
      <c r="M110" s="11">
        <f>K110+L110</f>
        <v>90</v>
      </c>
    </row>
    <row r="111" spans="1:13" x14ac:dyDescent="0.15">
      <c r="A111" s="4" t="s">
        <v>84</v>
      </c>
      <c r="B111" s="36"/>
      <c r="C111" s="39"/>
      <c r="D111" s="39"/>
      <c r="E111" s="39"/>
      <c r="F111" s="40"/>
      <c r="G111" s="12"/>
      <c r="H111" s="16"/>
      <c r="I111" s="14" t="s">
        <v>72</v>
      </c>
      <c r="J111" s="10">
        <v>75</v>
      </c>
      <c r="K111" s="38">
        <v>51</v>
      </c>
      <c r="L111" s="38">
        <v>38</v>
      </c>
      <c r="M111" s="11">
        <f>K111+L111</f>
        <v>89</v>
      </c>
    </row>
    <row r="112" spans="1:13" x14ac:dyDescent="0.15">
      <c r="A112" s="8"/>
      <c r="B112" s="9" t="s">
        <v>86</v>
      </c>
      <c r="C112" s="10">
        <v>20</v>
      </c>
      <c r="D112" s="38">
        <v>15</v>
      </c>
      <c r="E112" s="38">
        <v>12</v>
      </c>
      <c r="F112" s="11">
        <f>D112+E112</f>
        <v>27</v>
      </c>
      <c r="G112" s="12"/>
      <c r="H112" s="16"/>
      <c r="I112" s="14" t="s">
        <v>74</v>
      </c>
      <c r="J112" s="10">
        <v>234</v>
      </c>
      <c r="K112" s="38">
        <v>127</v>
      </c>
      <c r="L112" s="38">
        <v>133</v>
      </c>
      <c r="M112" s="11">
        <f>K112+L112</f>
        <v>260</v>
      </c>
    </row>
    <row r="113" spans="1:13" x14ac:dyDescent="0.15">
      <c r="A113" s="43"/>
      <c r="B113" s="9" t="s">
        <v>88</v>
      </c>
      <c r="C113" s="10">
        <v>10</v>
      </c>
      <c r="D113" s="38">
        <v>4</v>
      </c>
      <c r="E113" s="38">
        <v>6</v>
      </c>
      <c r="F113" s="11">
        <f>D113+E113</f>
        <v>10</v>
      </c>
      <c r="G113" s="12"/>
      <c r="H113" s="16"/>
      <c r="I113" s="14" t="s">
        <v>76</v>
      </c>
      <c r="J113" s="10">
        <v>33</v>
      </c>
      <c r="K113" s="38">
        <v>15</v>
      </c>
      <c r="L113" s="38">
        <v>30</v>
      </c>
      <c r="M113" s="11">
        <f t="shared" ref="M113:M122" si="13">K113+L113</f>
        <v>45</v>
      </c>
    </row>
    <row r="114" spans="1:13" x14ac:dyDescent="0.15">
      <c r="A114" s="44"/>
      <c r="B114" s="24" t="s">
        <v>23</v>
      </c>
      <c r="C114" s="19">
        <f>SUM(C112:C113)</f>
        <v>30</v>
      </c>
      <c r="D114" s="19">
        <f>SUM(D112:D113)</f>
        <v>19</v>
      </c>
      <c r="E114" s="19">
        <f>SUM(E112:E113)</f>
        <v>18</v>
      </c>
      <c r="F114" s="19">
        <f>SUM(F112:F113)</f>
        <v>37</v>
      </c>
      <c r="G114" s="12"/>
      <c r="H114" s="16"/>
      <c r="I114" s="14" t="s">
        <v>78</v>
      </c>
      <c r="J114" s="10">
        <v>0</v>
      </c>
      <c r="K114" s="38">
        <v>0</v>
      </c>
      <c r="L114" s="38">
        <v>0</v>
      </c>
      <c r="M114" s="11">
        <f t="shared" si="13"/>
        <v>0</v>
      </c>
    </row>
    <row r="115" spans="1:13" x14ac:dyDescent="0.15">
      <c r="C115" s="45"/>
      <c r="D115" s="45"/>
      <c r="E115" s="45"/>
      <c r="F115" s="45"/>
      <c r="G115" s="12"/>
      <c r="H115" s="16"/>
      <c r="I115" s="14" t="s">
        <v>80</v>
      </c>
      <c r="J115" s="10">
        <v>0</v>
      </c>
      <c r="K115" s="38">
        <v>0</v>
      </c>
      <c r="L115" s="38">
        <v>0</v>
      </c>
      <c r="M115" s="11">
        <f t="shared" si="13"/>
        <v>0</v>
      </c>
    </row>
    <row r="116" spans="1:13" x14ac:dyDescent="0.15">
      <c r="C116" s="45"/>
      <c r="D116" s="45"/>
      <c r="E116" s="45"/>
      <c r="F116" s="45"/>
      <c r="G116" s="12"/>
      <c r="H116" s="16"/>
      <c r="I116" s="14" t="s">
        <v>82</v>
      </c>
      <c r="J116" s="10">
        <v>0</v>
      </c>
      <c r="K116" s="38">
        <v>0</v>
      </c>
      <c r="L116" s="38">
        <v>0</v>
      </c>
      <c r="M116" s="11">
        <f t="shared" si="13"/>
        <v>0</v>
      </c>
    </row>
    <row r="117" spans="1:13" x14ac:dyDescent="0.15">
      <c r="B117" s="94"/>
      <c r="C117" s="94"/>
      <c r="D117" s="94"/>
      <c r="E117" s="94"/>
      <c r="F117" s="94"/>
      <c r="G117" s="12"/>
      <c r="H117" s="16"/>
      <c r="I117" s="14" t="s">
        <v>83</v>
      </c>
      <c r="J117" s="10">
        <v>1</v>
      </c>
      <c r="K117" s="38">
        <v>0</v>
      </c>
      <c r="L117" s="38">
        <v>1</v>
      </c>
      <c r="M117" s="11">
        <f t="shared" si="13"/>
        <v>1</v>
      </c>
    </row>
    <row r="118" spans="1:13" x14ac:dyDescent="0.15">
      <c r="B118" s="94"/>
      <c r="C118" s="94"/>
      <c r="D118" s="94"/>
      <c r="E118" s="94"/>
      <c r="F118" s="94"/>
      <c r="G118" s="12"/>
      <c r="H118" s="16"/>
      <c r="I118" s="14" t="s">
        <v>85</v>
      </c>
      <c r="J118" s="10">
        <v>14</v>
      </c>
      <c r="K118" s="38">
        <v>12</v>
      </c>
      <c r="L118" s="38">
        <v>4</v>
      </c>
      <c r="M118" s="11">
        <f t="shared" si="13"/>
        <v>16</v>
      </c>
    </row>
    <row r="119" spans="1:13" x14ac:dyDescent="0.15">
      <c r="B119" s="94"/>
      <c r="C119" s="94"/>
      <c r="D119" s="94"/>
      <c r="E119" s="94"/>
      <c r="F119" s="94"/>
      <c r="G119" s="12"/>
      <c r="H119" s="16"/>
      <c r="I119" s="14" t="s">
        <v>87</v>
      </c>
      <c r="J119" s="10">
        <v>6</v>
      </c>
      <c r="K119" s="38">
        <v>2</v>
      </c>
      <c r="L119" s="38">
        <v>4</v>
      </c>
      <c r="M119" s="11">
        <f t="shared" si="13"/>
        <v>6</v>
      </c>
    </row>
    <row r="120" spans="1:13" x14ac:dyDescent="0.15">
      <c r="B120" s="94"/>
      <c r="C120" s="94"/>
      <c r="D120" s="94"/>
      <c r="E120" s="94"/>
      <c r="F120" s="94"/>
      <c r="G120" s="12"/>
      <c r="H120" s="16"/>
      <c r="I120" s="14" t="s">
        <v>89</v>
      </c>
      <c r="J120" s="10">
        <v>11</v>
      </c>
      <c r="K120" s="38">
        <v>11</v>
      </c>
      <c r="L120" s="38">
        <v>15</v>
      </c>
      <c r="M120" s="11">
        <f t="shared" si="13"/>
        <v>26</v>
      </c>
    </row>
    <row r="121" spans="1:13" x14ac:dyDescent="0.15">
      <c r="B121" s="94"/>
      <c r="C121" s="94"/>
      <c r="D121" s="94"/>
      <c r="E121" s="94"/>
      <c r="F121" s="94"/>
      <c r="G121" s="12"/>
      <c r="H121" s="16"/>
      <c r="I121" s="14" t="s">
        <v>90</v>
      </c>
      <c r="J121" s="10">
        <v>77</v>
      </c>
      <c r="K121" s="38">
        <v>49</v>
      </c>
      <c r="L121" s="38">
        <v>44</v>
      </c>
      <c r="M121" s="11">
        <f t="shared" si="13"/>
        <v>93</v>
      </c>
    </row>
    <row r="122" spans="1:13" x14ac:dyDescent="0.15">
      <c r="B122" s="94"/>
      <c r="C122" s="94"/>
      <c r="D122" s="94"/>
      <c r="E122" s="94"/>
      <c r="F122" s="94"/>
      <c r="G122" s="12"/>
      <c r="H122" s="16"/>
      <c r="I122" s="14" t="s">
        <v>91</v>
      </c>
      <c r="J122" s="10">
        <v>7</v>
      </c>
      <c r="K122" s="38">
        <v>4</v>
      </c>
      <c r="L122" s="38">
        <v>4</v>
      </c>
      <c r="M122" s="11">
        <f t="shared" si="13"/>
        <v>8</v>
      </c>
    </row>
    <row r="123" spans="1:13" x14ac:dyDescent="0.15">
      <c r="B123" s="94"/>
      <c r="C123" s="94"/>
      <c r="D123" s="94"/>
      <c r="E123" s="94"/>
      <c r="F123" s="94"/>
      <c r="G123" s="12"/>
      <c r="H123" s="17"/>
      <c r="I123" s="18" t="s">
        <v>23</v>
      </c>
      <c r="J123" s="19">
        <f>SUM(J110:J122)</f>
        <v>538</v>
      </c>
      <c r="K123" s="19">
        <f t="shared" ref="K123:M123" si="14">SUM(K110:K122)</f>
        <v>317</v>
      </c>
      <c r="L123" s="19">
        <f t="shared" si="14"/>
        <v>317</v>
      </c>
      <c r="M123" s="19">
        <f t="shared" si="14"/>
        <v>634</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3167</v>
      </c>
      <c r="K126" s="26">
        <f>D104+D110+D114+K78+K102+K108+K123</f>
        <v>2147</v>
      </c>
      <c r="L126" s="26">
        <f>E104+E110+E114+L78+L102+L108+L123</f>
        <v>1889</v>
      </c>
      <c r="M126" s="26">
        <f>F104+F110+F114+M78+M102+M108+M123</f>
        <v>4036</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2"/>
      <c r="B129" s="122"/>
      <c r="C129" s="121"/>
      <c r="D129" s="121"/>
      <c r="E129" s="121"/>
      <c r="F129" s="121"/>
      <c r="G129" s="95"/>
      <c r="H129" s="122"/>
      <c r="I129" s="122"/>
      <c r="J129" s="121"/>
      <c r="K129" s="121"/>
      <c r="L129" s="121"/>
      <c r="M129" s="121"/>
    </row>
    <row r="130" spans="1:13" x14ac:dyDescent="0.15">
      <c r="A130" s="122"/>
      <c r="B130" s="122"/>
      <c r="C130" s="122"/>
      <c r="D130" s="96"/>
      <c r="E130" s="96"/>
      <c r="F130" s="96"/>
      <c r="G130" s="95"/>
      <c r="H130" s="122"/>
      <c r="I130" s="122"/>
      <c r="J130" s="122"/>
      <c r="K130" s="96"/>
      <c r="L130" s="96"/>
      <c r="M130" s="96"/>
    </row>
    <row r="131" spans="1:13" ht="13.5" customHeight="1" x14ac:dyDescent="0.15">
      <c r="A131" s="124"/>
      <c r="B131" s="124"/>
      <c r="C131" s="125"/>
      <c r="D131" s="125"/>
      <c r="E131" s="125"/>
      <c r="F131" s="125"/>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4月</vt:lpstr>
      <vt:lpstr>5月 </vt:lpstr>
      <vt:lpstr>6月</vt:lpstr>
      <vt:lpstr>7月</vt:lpstr>
      <vt:lpstr>8月 </vt:lpstr>
      <vt:lpstr>9月</vt:lpstr>
      <vt:lpstr>10月</vt:lpstr>
      <vt:lpstr>11月</vt:lpstr>
      <vt:lpstr>12月</vt:lpstr>
      <vt:lpstr>1月</vt:lpstr>
      <vt:lpstr>2月</vt:lpstr>
      <vt:lpstr>3月</vt:lpstr>
      <vt:lpstr>'12月'!Print_Area</vt:lpstr>
      <vt:lpstr>'1月'!Print_Area</vt:lpstr>
      <vt:lpstr>'2月'!Print_Area</vt:lpstr>
      <vt:lpstr>'3月'!Print_Area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2024-11-01T01:03:41Z</cp:lastPrinted>
  <dcterms:created xsi:type="dcterms:W3CDTF">2022-04-01T12:33:17Z</dcterms:created>
  <dcterms:modified xsi:type="dcterms:W3CDTF">2025-03-06T01:49:40Z</dcterms:modified>
</cp:coreProperties>
</file>